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96" windowWidth="11460" windowHeight="6828"/>
  </bookViews>
  <sheets>
    <sheet name="Dashboard" sheetId="1" r:id="rId1"/>
    <sheet name="K" sheetId="3" r:id="rId2"/>
    <sheet name="Reiser" sheetId="2" r:id="rId3"/>
    <sheet name="Reiseregnskap" sheetId="4" r:id="rId4"/>
    <sheet name="P1" sheetId="5" state="hidden" r:id="rId5"/>
    <sheet name="P2" sheetId="6" state="hidden" r:id="rId6"/>
    <sheet name="P3" sheetId="7" state="hidden" r:id="rId7"/>
    <sheet name="P4" sheetId="8" state="hidden" r:id="rId8"/>
    <sheet name="P5" sheetId="9" state="hidden" r:id="rId9"/>
  </sheets>
  <definedNames>
    <definedName name="Slicer_Kategori">#N/A</definedName>
    <definedName name="Slicer_Reise">#N/A</definedName>
    <definedName name="Slicer_Underkategori">#N/A</definedName>
  </definedNames>
  <calcPr calcId="145621"/>
  <pivotCaches>
    <pivotCache cacheId="9"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H4" i="4" l="1"/>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alcChain>
</file>

<file path=xl/sharedStrings.xml><?xml version="1.0" encoding="utf-8"?>
<sst xmlns="http://schemas.openxmlformats.org/spreadsheetml/2006/main" count="213" uniqueCount="57">
  <si>
    <t>Reise</t>
  </si>
  <si>
    <t>Beskrivelse</t>
  </si>
  <si>
    <t>Antall dager</t>
  </si>
  <si>
    <t>Reiser</t>
  </si>
  <si>
    <t>Cocktails på beachen på Bali</t>
  </si>
  <si>
    <t>Interrail i Italia</t>
  </si>
  <si>
    <t>Norgestur til Lofoten</t>
  </si>
  <si>
    <t>Bali</t>
  </si>
  <si>
    <t>Interrail</t>
  </si>
  <si>
    <t>Norgesferie</t>
  </si>
  <si>
    <t>Transport</t>
  </si>
  <si>
    <t>Overnatting</t>
  </si>
  <si>
    <t>Mat</t>
  </si>
  <si>
    <t>Aktiviteter</t>
  </si>
  <si>
    <t>Annet</t>
  </si>
  <si>
    <t>Ny kategori 1</t>
  </si>
  <si>
    <t>Ny kategori 2</t>
  </si>
  <si>
    <t>Ny kategori 3</t>
  </si>
  <si>
    <t>Kategorier</t>
  </si>
  <si>
    <t>Fly</t>
  </si>
  <si>
    <t>Bil/leiebil</t>
  </si>
  <si>
    <t>Tog</t>
  </si>
  <si>
    <t>Buss</t>
  </si>
  <si>
    <t>Taxi</t>
  </si>
  <si>
    <t>Hotel</t>
  </si>
  <si>
    <t>AirBnb</t>
  </si>
  <si>
    <t>Hostel</t>
  </si>
  <si>
    <t>Leieleilighet</t>
  </si>
  <si>
    <t>Restaurant</t>
  </si>
  <si>
    <t>Kafe</t>
  </si>
  <si>
    <t>Dagligvarer</t>
  </si>
  <si>
    <t>Bar og alkohol</t>
  </si>
  <si>
    <t>Mat på flyplassen</t>
  </si>
  <si>
    <t>Museum</t>
  </si>
  <si>
    <t>Fornøyelsesparker</t>
  </si>
  <si>
    <t>Sport</t>
  </si>
  <si>
    <t>Serverdigheter</t>
  </si>
  <si>
    <t>Shopping</t>
  </si>
  <si>
    <t>Klær og sko</t>
  </si>
  <si>
    <t>Elektronikk</t>
  </si>
  <si>
    <t>Tax Free</t>
  </si>
  <si>
    <t>Kontantuttak</t>
  </si>
  <si>
    <t>Kategori</t>
  </si>
  <si>
    <t>Underkategori</t>
  </si>
  <si>
    <t>Dato</t>
  </si>
  <si>
    <t>Beløp</t>
  </si>
  <si>
    <t>Dagsnitt</t>
  </si>
  <si>
    <t>Reiseregnskap</t>
  </si>
  <si>
    <t>Airbnb</t>
  </si>
  <si>
    <t>Row Labels</t>
  </si>
  <si>
    <t>Grand Total</t>
  </si>
  <si>
    <t>Column Labels</t>
  </si>
  <si>
    <t>Sum of Beløp</t>
  </si>
  <si>
    <t>Sum of Dagsnitt</t>
  </si>
  <si>
    <t>Daglig snitt</t>
  </si>
  <si>
    <t>Total</t>
  </si>
  <si>
    <t>Totalbeløp per underkategori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</si>
</sst>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kr&quot;\ * #,##0.00_ ;_ &quot;kr&quot;\ * \-#,##0.00_ ;_ &quot;kr&quot;\ * &quot;-&quot;??_ ;_ @_ "/>
    <numFmt numFmtId="165" formatCode="_ &quot;kr&quot;\ * #,##0_ ;_ &quot;kr&quot;\ * \-#,##0_ ;_ &quot;kr&quot;\ * &quot;-&quot;??_ ;_ @_ "/>
  </numFmts>
  <fonts count="7" x14ac:knownFonts="1">
    <font>
      <sz val="11"/>
      <color theme="1"/>
      <name val="Calibri"/>
      <family val="2"/>
      <scheme val="minor"/>
    </font>
    <font>
      <sz val="11"/>
      <color theme="1"/>
      <name val="Calibri"/>
      <family val="2"/>
      <scheme val="minor"/>
    </font>
    <font>
      <sz val="11"/>
      <color theme="4"/>
      <name val="Calibri"/>
      <family val="2"/>
      <scheme val="minor"/>
    </font>
    <font>
      <b/>
      <sz val="20"/>
      <color theme="5" tint="-0.249977111117893"/>
      <name val="Calibri"/>
      <family val="2"/>
      <scheme val="minor"/>
    </font>
    <font>
      <b/>
      <sz val="20"/>
      <color theme="7"/>
      <name val="Calibri"/>
      <family val="2"/>
      <scheme val="minor"/>
    </font>
    <font>
      <b/>
      <sz val="20"/>
      <color theme="6" tint="-0.249977111117893"/>
      <name val="Calibri"/>
      <family val="2"/>
      <scheme val="minor"/>
    </font>
    <font>
      <b/>
      <sz val="20"/>
      <color theme="4"/>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2" borderId="0" xfId="0" applyFont="1" applyFill="1"/>
    <xf numFmtId="0" fontId="3" fillId="0" borderId="0" xfId="0" applyFont="1" applyAlignment="1">
      <alignment horizontal="center"/>
    </xf>
    <xf numFmtId="0" fontId="4" fillId="0" borderId="0" xfId="0" applyFont="1" applyAlignment="1">
      <alignment horizontal="center"/>
    </xf>
    <xf numFmtId="14" fontId="0" fillId="0" borderId="0" xfId="0" applyNumberFormat="1"/>
    <xf numFmtId="165" fontId="0" fillId="0" borderId="0" xfId="1" applyNumberFormat="1" applyFont="1"/>
    <xf numFmtId="0" fontId="5" fillId="0" borderId="0" xfId="0" applyFont="1" applyAlignme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6" fillId="2" borderId="0" xfId="0" applyFont="1" applyFill="1" applyAlignment="1">
      <alignment horizontal="center"/>
    </xf>
  </cellXfs>
  <cellStyles count="2">
    <cellStyle name="Currency" xfId="1" builtinId="4"/>
    <cellStyle name="Normal" xfId="0" builtinId="0"/>
  </cellStyles>
  <dxfs count="3">
    <dxf>
      <numFmt numFmtId="165" formatCode="_ &quot;kr&quot;\ * #,##0_ ;_ &quot;kr&quot;\ * \-#,##0_ ;_ &quot;kr&quot;\ * &quot;-&quot;??_ ;_ @_ "/>
    </dxf>
    <dxf>
      <numFmt numFmtId="165" formatCode="_ &quot;kr&quot;\ * #,##0_ ;_ &quot;kr&quot;\ * \-#,##0_ ;_ &quot;kr&quot;\ * &quot;-&quot;??_ ;_ @_ "/>
    </dxf>
    <dxf>
      <numFmt numFmtId="19"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[Reiseregnskap.xlsx]P1!PivotTable1</c:name>
    <c:fmtId val="2"/>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s>
    <c:plotArea>
      <c:layout/>
      <c:barChart>
        <c:barDir val="col"/>
        <c:grouping val="stacked"/>
        <c:varyColors val="0"/>
        <c:ser>
          <c:idx val="0"/>
          <c:order val="0"/>
          <c:tx>
            <c:strRef>
              <c:f>'P1'!$B$3:$B$4</c:f>
              <c:strCache>
                <c:ptCount val="1"/>
                <c:pt idx="0">
                  <c:v>Aktiviteter</c:v>
                </c:pt>
              </c:strCache>
            </c:strRef>
          </c:tx>
          <c:invertIfNegative val="0"/>
          <c:cat>
            <c:strRef>
              <c:f>'P1'!$A$5:$A$8</c:f>
              <c:strCache>
                <c:ptCount val="3"/>
                <c:pt idx="0">
                  <c:v>Bali</c:v>
                </c:pt>
                <c:pt idx="1">
                  <c:v>Interrail</c:v>
                </c:pt>
                <c:pt idx="2">
                  <c:v>Norgesferie</c:v>
                </c:pt>
              </c:strCache>
            </c:strRef>
          </c:cat>
          <c:val>
            <c:numRef>
              <c:f>'P1'!$B$5:$B$8</c:f>
              <c:numCache>
                <c:formatCode>General</c:formatCode>
                <c:ptCount val="3"/>
                <c:pt idx="0">
                  <c:v>1100</c:v>
                </c:pt>
                <c:pt idx="1">
                  <c:v>600</c:v>
                </c:pt>
                <c:pt idx="2">
                  <c:v>800</c:v>
                </c:pt>
              </c:numCache>
            </c:numRef>
          </c:val>
        </c:ser>
        <c:ser>
          <c:idx val="1"/>
          <c:order val="1"/>
          <c:tx>
            <c:strRef>
              <c:f>'P1'!$C$3:$C$4</c:f>
              <c:strCache>
                <c:ptCount val="1"/>
                <c:pt idx="0">
                  <c:v>Mat</c:v>
                </c:pt>
              </c:strCache>
            </c:strRef>
          </c:tx>
          <c:invertIfNegative val="0"/>
          <c:cat>
            <c:strRef>
              <c:f>'P1'!$A$5:$A$8</c:f>
              <c:strCache>
                <c:ptCount val="3"/>
                <c:pt idx="0">
                  <c:v>Bali</c:v>
                </c:pt>
                <c:pt idx="1">
                  <c:v>Interrail</c:v>
                </c:pt>
                <c:pt idx="2">
                  <c:v>Norgesferie</c:v>
                </c:pt>
              </c:strCache>
            </c:strRef>
          </c:cat>
          <c:val>
            <c:numRef>
              <c:f>'P1'!$C$5:$C$8</c:f>
              <c:numCache>
                <c:formatCode>General</c:formatCode>
                <c:ptCount val="3"/>
                <c:pt idx="0">
                  <c:v>6050</c:v>
                </c:pt>
                <c:pt idx="1">
                  <c:v>4800</c:v>
                </c:pt>
                <c:pt idx="2">
                  <c:v>4750</c:v>
                </c:pt>
              </c:numCache>
            </c:numRef>
          </c:val>
        </c:ser>
        <c:ser>
          <c:idx val="2"/>
          <c:order val="2"/>
          <c:tx>
            <c:strRef>
              <c:f>'P1'!$D$3:$D$4</c:f>
              <c:strCache>
                <c:ptCount val="1"/>
                <c:pt idx="0">
                  <c:v>Overnatting</c:v>
                </c:pt>
              </c:strCache>
            </c:strRef>
          </c:tx>
          <c:invertIfNegative val="0"/>
          <c:cat>
            <c:strRef>
              <c:f>'P1'!$A$5:$A$8</c:f>
              <c:strCache>
                <c:ptCount val="3"/>
                <c:pt idx="0">
                  <c:v>Bali</c:v>
                </c:pt>
                <c:pt idx="1">
                  <c:v>Interrail</c:v>
                </c:pt>
                <c:pt idx="2">
                  <c:v>Norgesferie</c:v>
                </c:pt>
              </c:strCache>
            </c:strRef>
          </c:cat>
          <c:val>
            <c:numRef>
              <c:f>'P1'!$D$5:$D$8</c:f>
              <c:numCache>
                <c:formatCode>General</c:formatCode>
                <c:ptCount val="3"/>
                <c:pt idx="0">
                  <c:v>8700</c:v>
                </c:pt>
                <c:pt idx="1">
                  <c:v>5400</c:v>
                </c:pt>
                <c:pt idx="2">
                  <c:v>8700</c:v>
                </c:pt>
              </c:numCache>
            </c:numRef>
          </c:val>
        </c:ser>
        <c:ser>
          <c:idx val="3"/>
          <c:order val="3"/>
          <c:tx>
            <c:strRef>
              <c:f>'P1'!$E$3:$E$4</c:f>
              <c:strCache>
                <c:ptCount val="1"/>
                <c:pt idx="0">
                  <c:v>Transport</c:v>
                </c:pt>
              </c:strCache>
            </c:strRef>
          </c:tx>
          <c:invertIfNegative val="0"/>
          <c:cat>
            <c:strRef>
              <c:f>'P1'!$A$5:$A$8</c:f>
              <c:strCache>
                <c:ptCount val="3"/>
                <c:pt idx="0">
                  <c:v>Bali</c:v>
                </c:pt>
                <c:pt idx="1">
                  <c:v>Interrail</c:v>
                </c:pt>
                <c:pt idx="2">
                  <c:v>Norgesferie</c:v>
                </c:pt>
              </c:strCache>
            </c:strRef>
          </c:cat>
          <c:val>
            <c:numRef>
              <c:f>'P1'!$E$5:$E$8</c:f>
              <c:numCache>
                <c:formatCode>General</c:formatCode>
                <c:ptCount val="3"/>
                <c:pt idx="0">
                  <c:v>14500</c:v>
                </c:pt>
                <c:pt idx="1">
                  <c:v>5840</c:v>
                </c:pt>
                <c:pt idx="2">
                  <c:v>8160</c:v>
                </c:pt>
              </c:numCache>
            </c:numRef>
          </c:val>
        </c:ser>
        <c:dLbls>
          <c:showLegendKey val="0"/>
          <c:showVal val="0"/>
          <c:showCatName val="0"/>
          <c:showSerName val="0"/>
          <c:showPercent val="0"/>
          <c:showBubbleSize val="0"/>
        </c:dLbls>
        <c:gapWidth val="150"/>
        <c:overlap val="100"/>
        <c:axId val="120423168"/>
        <c:axId val="120424704"/>
      </c:barChart>
      <c:catAx>
        <c:axId val="120423168"/>
        <c:scaling>
          <c:orientation val="minMax"/>
        </c:scaling>
        <c:delete val="0"/>
        <c:axPos val="b"/>
        <c:majorTickMark val="out"/>
        <c:minorTickMark val="none"/>
        <c:tickLblPos val="nextTo"/>
        <c:crossAx val="120424704"/>
        <c:crosses val="autoZero"/>
        <c:auto val="1"/>
        <c:lblAlgn val="ctr"/>
        <c:lblOffset val="100"/>
        <c:noMultiLvlLbl val="0"/>
      </c:catAx>
      <c:valAx>
        <c:axId val="120424704"/>
        <c:scaling>
          <c:orientation val="minMax"/>
        </c:scaling>
        <c:delete val="0"/>
        <c:axPos val="l"/>
        <c:majorGridlines/>
        <c:numFmt formatCode="General" sourceLinked="1"/>
        <c:majorTickMark val="out"/>
        <c:minorTickMark val="none"/>
        <c:tickLblPos val="nextTo"/>
        <c:crossAx val="1204231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[Reiseregnskap.xlsx]P2!PivotTable2</c:name>
    <c:fmtId val="6"/>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s>
    <c:plotArea>
      <c:layout/>
      <c:barChart>
        <c:barDir val="col"/>
        <c:grouping val="stacked"/>
        <c:varyColors val="0"/>
        <c:ser>
          <c:idx val="0"/>
          <c:order val="0"/>
          <c:tx>
            <c:strRef>
              <c:f>'P2'!$C$3:$C$4</c:f>
              <c:strCache>
                <c:ptCount val="1"/>
                <c:pt idx="0">
                  <c:v>Aktiviteter</c:v>
                </c:pt>
              </c:strCache>
            </c:strRef>
          </c:tx>
          <c:invertIfNegative val="0"/>
          <c:cat>
            <c:strRef>
              <c:f>'P2'!$B$5:$B$8</c:f>
              <c:strCache>
                <c:ptCount val="3"/>
                <c:pt idx="0">
                  <c:v>Bali</c:v>
                </c:pt>
                <c:pt idx="1">
                  <c:v>Interrail</c:v>
                </c:pt>
                <c:pt idx="2">
                  <c:v>Norgesferie</c:v>
                </c:pt>
              </c:strCache>
            </c:strRef>
          </c:cat>
          <c:val>
            <c:numRef>
              <c:f>'P2'!$C$5:$C$8</c:f>
              <c:numCache>
                <c:formatCode>General</c:formatCode>
                <c:ptCount val="3"/>
                <c:pt idx="0">
                  <c:v>68.75</c:v>
                </c:pt>
                <c:pt idx="1">
                  <c:v>60</c:v>
                </c:pt>
                <c:pt idx="2">
                  <c:v>114.28571428571429</c:v>
                </c:pt>
              </c:numCache>
            </c:numRef>
          </c:val>
        </c:ser>
        <c:ser>
          <c:idx val="1"/>
          <c:order val="1"/>
          <c:tx>
            <c:strRef>
              <c:f>'P2'!$D$3:$D$4</c:f>
              <c:strCache>
                <c:ptCount val="1"/>
                <c:pt idx="0">
                  <c:v>Mat</c:v>
                </c:pt>
              </c:strCache>
            </c:strRef>
          </c:tx>
          <c:invertIfNegative val="0"/>
          <c:cat>
            <c:strRef>
              <c:f>'P2'!$B$5:$B$8</c:f>
              <c:strCache>
                <c:ptCount val="3"/>
                <c:pt idx="0">
                  <c:v>Bali</c:v>
                </c:pt>
                <c:pt idx="1">
                  <c:v>Interrail</c:v>
                </c:pt>
                <c:pt idx="2">
                  <c:v>Norgesferie</c:v>
                </c:pt>
              </c:strCache>
            </c:strRef>
          </c:cat>
          <c:val>
            <c:numRef>
              <c:f>'P2'!$D$5:$D$8</c:f>
              <c:numCache>
                <c:formatCode>General</c:formatCode>
                <c:ptCount val="3"/>
                <c:pt idx="0">
                  <c:v>378.125</c:v>
                </c:pt>
                <c:pt idx="1">
                  <c:v>480</c:v>
                </c:pt>
                <c:pt idx="2">
                  <c:v>678.57142857142867</c:v>
                </c:pt>
              </c:numCache>
            </c:numRef>
          </c:val>
        </c:ser>
        <c:ser>
          <c:idx val="2"/>
          <c:order val="2"/>
          <c:tx>
            <c:strRef>
              <c:f>'P2'!$E$3:$E$4</c:f>
              <c:strCache>
                <c:ptCount val="1"/>
                <c:pt idx="0">
                  <c:v>Overnatting</c:v>
                </c:pt>
              </c:strCache>
            </c:strRef>
          </c:tx>
          <c:invertIfNegative val="0"/>
          <c:cat>
            <c:strRef>
              <c:f>'P2'!$B$5:$B$8</c:f>
              <c:strCache>
                <c:ptCount val="3"/>
                <c:pt idx="0">
                  <c:v>Bali</c:v>
                </c:pt>
                <c:pt idx="1">
                  <c:v>Interrail</c:v>
                </c:pt>
                <c:pt idx="2">
                  <c:v>Norgesferie</c:v>
                </c:pt>
              </c:strCache>
            </c:strRef>
          </c:cat>
          <c:val>
            <c:numRef>
              <c:f>'P2'!$E$5:$E$8</c:f>
              <c:numCache>
                <c:formatCode>General</c:formatCode>
                <c:ptCount val="3"/>
                <c:pt idx="0">
                  <c:v>543.75</c:v>
                </c:pt>
                <c:pt idx="1">
                  <c:v>540</c:v>
                </c:pt>
                <c:pt idx="2">
                  <c:v>1242.8571428571429</c:v>
                </c:pt>
              </c:numCache>
            </c:numRef>
          </c:val>
        </c:ser>
        <c:ser>
          <c:idx val="3"/>
          <c:order val="3"/>
          <c:tx>
            <c:strRef>
              <c:f>'P2'!$F$3:$F$4</c:f>
              <c:strCache>
                <c:ptCount val="1"/>
                <c:pt idx="0">
                  <c:v>Transport</c:v>
                </c:pt>
              </c:strCache>
            </c:strRef>
          </c:tx>
          <c:invertIfNegative val="0"/>
          <c:cat>
            <c:strRef>
              <c:f>'P2'!$B$5:$B$8</c:f>
              <c:strCache>
                <c:ptCount val="3"/>
                <c:pt idx="0">
                  <c:v>Bali</c:v>
                </c:pt>
                <c:pt idx="1">
                  <c:v>Interrail</c:v>
                </c:pt>
                <c:pt idx="2">
                  <c:v>Norgesferie</c:v>
                </c:pt>
              </c:strCache>
            </c:strRef>
          </c:cat>
          <c:val>
            <c:numRef>
              <c:f>'P2'!$F$5:$F$8</c:f>
              <c:numCache>
                <c:formatCode>General</c:formatCode>
                <c:ptCount val="3"/>
                <c:pt idx="0">
                  <c:v>906.25</c:v>
                </c:pt>
                <c:pt idx="1">
                  <c:v>584</c:v>
                </c:pt>
                <c:pt idx="2">
                  <c:v>1165.7142857142856</c:v>
                </c:pt>
              </c:numCache>
            </c:numRef>
          </c:val>
        </c:ser>
        <c:dLbls>
          <c:showLegendKey val="0"/>
          <c:showVal val="0"/>
          <c:showCatName val="0"/>
          <c:showSerName val="0"/>
          <c:showPercent val="0"/>
          <c:showBubbleSize val="0"/>
        </c:dLbls>
        <c:gapWidth val="150"/>
        <c:overlap val="100"/>
        <c:axId val="358927360"/>
        <c:axId val="425757312"/>
      </c:barChart>
      <c:catAx>
        <c:axId val="358927360"/>
        <c:scaling>
          <c:orientation val="minMax"/>
        </c:scaling>
        <c:delete val="0"/>
        <c:axPos val="b"/>
        <c:majorTickMark val="out"/>
        <c:minorTickMark val="none"/>
        <c:tickLblPos val="nextTo"/>
        <c:crossAx val="425757312"/>
        <c:crosses val="autoZero"/>
        <c:auto val="1"/>
        <c:lblAlgn val="ctr"/>
        <c:lblOffset val="100"/>
        <c:noMultiLvlLbl val="0"/>
      </c:catAx>
      <c:valAx>
        <c:axId val="425757312"/>
        <c:scaling>
          <c:orientation val="minMax"/>
        </c:scaling>
        <c:delete val="0"/>
        <c:axPos val="l"/>
        <c:majorGridlines/>
        <c:numFmt formatCode="General" sourceLinked="1"/>
        <c:majorTickMark val="out"/>
        <c:minorTickMark val="none"/>
        <c:tickLblPos val="nextTo"/>
        <c:crossAx val="3589273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[Reiseregnskap.xlsx]P3!PivotTable3</c:name>
    <c:fmtId val="1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'P3'!$C$4:$C$5</c:f>
              <c:strCache>
                <c:ptCount val="1"/>
                <c:pt idx="0">
                  <c:v>Bali</c:v>
                </c:pt>
              </c:strCache>
            </c:strRef>
          </c:tx>
          <c:invertIfNegative val="0"/>
          <c:cat>
            <c:strRef>
              <c:f>'P3'!$B$6:$B$10</c:f>
              <c:strCache>
                <c:ptCount val="4"/>
                <c:pt idx="0">
                  <c:v>Aktiviteter</c:v>
                </c:pt>
                <c:pt idx="1">
                  <c:v>Mat</c:v>
                </c:pt>
                <c:pt idx="2">
                  <c:v>Overnatting</c:v>
                </c:pt>
                <c:pt idx="3">
                  <c:v>Transport</c:v>
                </c:pt>
              </c:strCache>
            </c:strRef>
          </c:cat>
          <c:val>
            <c:numRef>
              <c:f>'P3'!$C$6:$C$10</c:f>
              <c:numCache>
                <c:formatCode>General</c:formatCode>
                <c:ptCount val="4"/>
                <c:pt idx="0">
                  <c:v>68.75</c:v>
                </c:pt>
                <c:pt idx="1">
                  <c:v>378.125</c:v>
                </c:pt>
                <c:pt idx="2">
                  <c:v>543.75</c:v>
                </c:pt>
                <c:pt idx="3">
                  <c:v>906.25</c:v>
                </c:pt>
              </c:numCache>
            </c:numRef>
          </c:val>
        </c:ser>
        <c:ser>
          <c:idx val="1"/>
          <c:order val="1"/>
          <c:tx>
            <c:strRef>
              <c:f>'P3'!$D$4:$D$5</c:f>
              <c:strCache>
                <c:ptCount val="1"/>
                <c:pt idx="0">
                  <c:v>Interrail</c:v>
                </c:pt>
              </c:strCache>
            </c:strRef>
          </c:tx>
          <c:invertIfNegative val="0"/>
          <c:cat>
            <c:strRef>
              <c:f>'P3'!$B$6:$B$10</c:f>
              <c:strCache>
                <c:ptCount val="4"/>
                <c:pt idx="0">
                  <c:v>Aktiviteter</c:v>
                </c:pt>
                <c:pt idx="1">
                  <c:v>Mat</c:v>
                </c:pt>
                <c:pt idx="2">
                  <c:v>Overnatting</c:v>
                </c:pt>
                <c:pt idx="3">
                  <c:v>Transport</c:v>
                </c:pt>
              </c:strCache>
            </c:strRef>
          </c:cat>
          <c:val>
            <c:numRef>
              <c:f>'P3'!$D$6:$D$10</c:f>
              <c:numCache>
                <c:formatCode>General</c:formatCode>
                <c:ptCount val="4"/>
                <c:pt idx="0">
                  <c:v>60</c:v>
                </c:pt>
                <c:pt idx="1">
                  <c:v>480</c:v>
                </c:pt>
                <c:pt idx="2">
                  <c:v>540</c:v>
                </c:pt>
                <c:pt idx="3">
                  <c:v>584</c:v>
                </c:pt>
              </c:numCache>
            </c:numRef>
          </c:val>
        </c:ser>
        <c:ser>
          <c:idx val="2"/>
          <c:order val="2"/>
          <c:tx>
            <c:strRef>
              <c:f>'P3'!$E$4:$E$5</c:f>
              <c:strCache>
                <c:ptCount val="1"/>
                <c:pt idx="0">
                  <c:v>Norgesferie</c:v>
                </c:pt>
              </c:strCache>
            </c:strRef>
          </c:tx>
          <c:invertIfNegative val="0"/>
          <c:cat>
            <c:strRef>
              <c:f>'P3'!$B$6:$B$10</c:f>
              <c:strCache>
                <c:ptCount val="4"/>
                <c:pt idx="0">
                  <c:v>Aktiviteter</c:v>
                </c:pt>
                <c:pt idx="1">
                  <c:v>Mat</c:v>
                </c:pt>
                <c:pt idx="2">
                  <c:v>Overnatting</c:v>
                </c:pt>
                <c:pt idx="3">
                  <c:v>Transport</c:v>
                </c:pt>
              </c:strCache>
            </c:strRef>
          </c:cat>
          <c:val>
            <c:numRef>
              <c:f>'P3'!$E$6:$E$10</c:f>
              <c:numCache>
                <c:formatCode>General</c:formatCode>
                <c:ptCount val="4"/>
                <c:pt idx="0">
                  <c:v>114.28571428571429</c:v>
                </c:pt>
                <c:pt idx="1">
                  <c:v>678.57142857142867</c:v>
                </c:pt>
                <c:pt idx="2">
                  <c:v>1242.8571428571429</c:v>
                </c:pt>
                <c:pt idx="3">
                  <c:v>1165.7142857142856</c:v>
                </c:pt>
              </c:numCache>
            </c:numRef>
          </c:val>
        </c:ser>
        <c:dLbls>
          <c:showLegendKey val="0"/>
          <c:showVal val="0"/>
          <c:showCatName val="0"/>
          <c:showSerName val="0"/>
          <c:showPercent val="0"/>
          <c:showBubbleSize val="0"/>
        </c:dLbls>
        <c:gapWidth val="150"/>
        <c:axId val="432430464"/>
        <c:axId val="438469760"/>
      </c:barChart>
      <c:catAx>
        <c:axId val="432430464"/>
        <c:scaling>
          <c:orientation val="minMax"/>
        </c:scaling>
        <c:delete val="0"/>
        <c:axPos val="b"/>
        <c:majorTickMark val="out"/>
        <c:minorTickMark val="none"/>
        <c:tickLblPos val="nextTo"/>
        <c:crossAx val="438469760"/>
        <c:crosses val="autoZero"/>
        <c:auto val="1"/>
        <c:lblAlgn val="ctr"/>
        <c:lblOffset val="100"/>
        <c:noMultiLvlLbl val="0"/>
      </c:catAx>
      <c:valAx>
        <c:axId val="438469760"/>
        <c:scaling>
          <c:orientation val="minMax"/>
        </c:scaling>
        <c:delete val="0"/>
        <c:axPos val="l"/>
        <c:majorGridlines/>
        <c:numFmt formatCode="General" sourceLinked="1"/>
        <c:majorTickMark val="out"/>
        <c:minorTickMark val="none"/>
        <c:tickLblPos val="nextTo"/>
        <c:crossAx val="4324304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[Reiseregnskap.xlsx]P4!PivotTable4</c:name>
    <c:fmtId val="13"/>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'P4'!$C$4:$C$5</c:f>
              <c:strCache>
                <c:ptCount val="1"/>
                <c:pt idx="0">
                  <c:v>Bali</c:v>
                </c:pt>
              </c:strCache>
            </c:strRef>
          </c:tx>
          <c:invertIfNegative val="0"/>
          <c:cat>
            <c:strRef>
              <c:f>'P4'!$B$6:$B$10</c:f>
              <c:strCache>
                <c:ptCount val="4"/>
                <c:pt idx="0">
                  <c:v>Aktiviteter</c:v>
                </c:pt>
                <c:pt idx="1">
                  <c:v>Mat</c:v>
                </c:pt>
                <c:pt idx="2">
                  <c:v>Overnatting</c:v>
                </c:pt>
                <c:pt idx="3">
                  <c:v>Transport</c:v>
                </c:pt>
              </c:strCache>
            </c:strRef>
          </c:cat>
          <c:val>
            <c:numRef>
              <c:f>'P4'!$C$6:$C$10</c:f>
              <c:numCache>
                <c:formatCode>General</c:formatCode>
                <c:ptCount val="4"/>
                <c:pt idx="0">
                  <c:v>1100</c:v>
                </c:pt>
                <c:pt idx="1">
                  <c:v>6050</c:v>
                </c:pt>
                <c:pt idx="2">
                  <c:v>8700</c:v>
                </c:pt>
                <c:pt idx="3">
                  <c:v>14500</c:v>
                </c:pt>
              </c:numCache>
            </c:numRef>
          </c:val>
        </c:ser>
        <c:ser>
          <c:idx val="1"/>
          <c:order val="1"/>
          <c:tx>
            <c:strRef>
              <c:f>'P4'!$D$4:$D$5</c:f>
              <c:strCache>
                <c:ptCount val="1"/>
                <c:pt idx="0">
                  <c:v>Interrail</c:v>
                </c:pt>
              </c:strCache>
            </c:strRef>
          </c:tx>
          <c:invertIfNegative val="0"/>
          <c:cat>
            <c:strRef>
              <c:f>'P4'!$B$6:$B$10</c:f>
              <c:strCache>
                <c:ptCount val="4"/>
                <c:pt idx="0">
                  <c:v>Aktiviteter</c:v>
                </c:pt>
                <c:pt idx="1">
                  <c:v>Mat</c:v>
                </c:pt>
                <c:pt idx="2">
                  <c:v>Overnatting</c:v>
                </c:pt>
                <c:pt idx="3">
                  <c:v>Transport</c:v>
                </c:pt>
              </c:strCache>
            </c:strRef>
          </c:cat>
          <c:val>
            <c:numRef>
              <c:f>'P4'!$D$6:$D$10</c:f>
              <c:numCache>
                <c:formatCode>General</c:formatCode>
                <c:ptCount val="4"/>
                <c:pt idx="0">
                  <c:v>600</c:v>
                </c:pt>
                <c:pt idx="1">
                  <c:v>4800</c:v>
                </c:pt>
                <c:pt idx="2">
                  <c:v>5400</c:v>
                </c:pt>
                <c:pt idx="3">
                  <c:v>5840</c:v>
                </c:pt>
              </c:numCache>
            </c:numRef>
          </c:val>
        </c:ser>
        <c:ser>
          <c:idx val="2"/>
          <c:order val="2"/>
          <c:tx>
            <c:strRef>
              <c:f>'P4'!$E$4:$E$5</c:f>
              <c:strCache>
                <c:ptCount val="1"/>
                <c:pt idx="0">
                  <c:v>Norgesferie</c:v>
                </c:pt>
              </c:strCache>
            </c:strRef>
          </c:tx>
          <c:invertIfNegative val="0"/>
          <c:cat>
            <c:strRef>
              <c:f>'P4'!$B$6:$B$10</c:f>
              <c:strCache>
                <c:ptCount val="4"/>
                <c:pt idx="0">
                  <c:v>Aktiviteter</c:v>
                </c:pt>
                <c:pt idx="1">
                  <c:v>Mat</c:v>
                </c:pt>
                <c:pt idx="2">
                  <c:v>Overnatting</c:v>
                </c:pt>
                <c:pt idx="3">
                  <c:v>Transport</c:v>
                </c:pt>
              </c:strCache>
            </c:strRef>
          </c:cat>
          <c:val>
            <c:numRef>
              <c:f>'P4'!$E$6:$E$10</c:f>
              <c:numCache>
                <c:formatCode>General</c:formatCode>
                <c:ptCount val="4"/>
                <c:pt idx="0">
                  <c:v>800</c:v>
                </c:pt>
                <c:pt idx="1">
                  <c:v>4750</c:v>
                </c:pt>
                <c:pt idx="2">
                  <c:v>8700</c:v>
                </c:pt>
                <c:pt idx="3">
                  <c:v>8160</c:v>
                </c:pt>
              </c:numCache>
            </c:numRef>
          </c:val>
        </c:ser>
        <c:dLbls>
          <c:showLegendKey val="0"/>
          <c:showVal val="0"/>
          <c:showCatName val="0"/>
          <c:showSerName val="0"/>
          <c:showPercent val="0"/>
          <c:showBubbleSize val="0"/>
        </c:dLbls>
        <c:gapWidth val="150"/>
        <c:axId val="514782720"/>
        <c:axId val="307676288"/>
      </c:barChart>
      <c:catAx>
        <c:axId val="514782720"/>
        <c:scaling>
          <c:orientation val="minMax"/>
        </c:scaling>
        <c:delete val="0"/>
        <c:axPos val="b"/>
        <c:majorTickMark val="out"/>
        <c:minorTickMark val="none"/>
        <c:tickLblPos val="nextTo"/>
        <c:crossAx val="307676288"/>
        <c:crosses val="autoZero"/>
        <c:auto val="1"/>
        <c:lblAlgn val="ctr"/>
        <c:lblOffset val="100"/>
        <c:noMultiLvlLbl val="0"/>
      </c:catAx>
      <c:valAx>
        <c:axId val="307676288"/>
        <c:scaling>
          <c:orientation val="minMax"/>
        </c:scaling>
        <c:delete val="0"/>
        <c:axPos val="l"/>
        <c:majorGridlines/>
        <c:numFmt formatCode="General" sourceLinked="1"/>
        <c:majorTickMark val="out"/>
        <c:minorTickMark val="none"/>
        <c:tickLblPos val="nextTo"/>
        <c:crossAx val="5147827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[Reiseregnskap.xlsx]P5!PivotTable5</c:name>
    <c:fmtId val="17"/>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s>
    <c:plotArea>
      <c:layout/>
      <c:barChart>
        <c:barDir val="col"/>
        <c:grouping val="clustered"/>
        <c:varyColors val="0"/>
        <c:ser>
          <c:idx val="0"/>
          <c:order val="0"/>
          <c:tx>
            <c:strRef>
              <c:f>'P5'!$C$3:$C$4</c:f>
              <c:strCache>
                <c:ptCount val="1"/>
                <c:pt idx="0">
                  <c:v>Bali</c:v>
                </c:pt>
              </c:strCache>
            </c:strRef>
          </c:tx>
          <c:invertIfNegative val="0"/>
          <c:cat>
            <c:multiLvlStrRef>
              <c:f>'P5'!$B$5:$B$24</c:f>
              <c:multiLvlStrCache>
                <c:ptCount val="15"/>
                <c:lvl>
                  <c:pt idx="0">
                    <c:v>Museum</c:v>
                  </c:pt>
                  <c:pt idx="1">
                    <c:v>Serverdigheter</c:v>
                  </c:pt>
                  <c:pt idx="2">
                    <c:v>Bar og alkohol</c:v>
                  </c:pt>
                  <c:pt idx="3">
                    <c:v>Dagligvarer</c:v>
                  </c:pt>
                  <c:pt idx="4">
                    <c:v>Kafe</c:v>
                  </c:pt>
                  <c:pt idx="5">
                    <c:v>Mat på flyplassen</c:v>
                  </c:pt>
                  <c:pt idx="6">
                    <c:v>Restaurant</c:v>
                  </c:pt>
                  <c:pt idx="7">
                    <c:v>Airbnb</c:v>
                  </c:pt>
                  <c:pt idx="8">
                    <c:v>Hostel</c:v>
                  </c:pt>
                  <c:pt idx="9">
                    <c:v>Hotel</c:v>
                  </c:pt>
                  <c:pt idx="10">
                    <c:v>Bil/leiebil</c:v>
                  </c:pt>
                  <c:pt idx="11">
                    <c:v>Buss</c:v>
                  </c:pt>
                  <c:pt idx="12">
                    <c:v>Fly</c:v>
                  </c:pt>
                  <c:pt idx="13">
                    <c:v>Taxi</c:v>
                  </c:pt>
                  <c:pt idx="14">
                    <c:v>Tog</c:v>
                  </c:pt>
                </c:lvl>
                <c:lvl>
                  <c:pt idx="0">
                    <c:v>Aktiviteter</c:v>
                  </c:pt>
                  <c:pt idx="2">
                    <c:v>Mat</c:v>
                  </c:pt>
                  <c:pt idx="7">
                    <c:v>Overnatting</c:v>
                  </c:pt>
                  <c:pt idx="10">
                    <c:v>Transport</c:v>
                  </c:pt>
                </c:lvl>
              </c:multiLvlStrCache>
            </c:multiLvlStrRef>
          </c:cat>
          <c:val>
            <c:numRef>
              <c:f>'P5'!$C$5:$C$24</c:f>
              <c:numCache>
                <c:formatCode>General</c:formatCode>
                <c:ptCount val="15"/>
                <c:pt idx="0">
                  <c:v>400</c:v>
                </c:pt>
                <c:pt idx="1">
                  <c:v>700</c:v>
                </c:pt>
                <c:pt idx="2">
                  <c:v>800</c:v>
                </c:pt>
                <c:pt idx="3">
                  <c:v>450</c:v>
                </c:pt>
                <c:pt idx="4">
                  <c:v>700</c:v>
                </c:pt>
                <c:pt idx="5">
                  <c:v>600</c:v>
                </c:pt>
                <c:pt idx="6">
                  <c:v>3500</c:v>
                </c:pt>
                <c:pt idx="7">
                  <c:v>1200</c:v>
                </c:pt>
                <c:pt idx="9">
                  <c:v>7500</c:v>
                </c:pt>
                <c:pt idx="10">
                  <c:v>1500</c:v>
                </c:pt>
                <c:pt idx="12">
                  <c:v>12400</c:v>
                </c:pt>
                <c:pt idx="13">
                  <c:v>600</c:v>
                </c:pt>
              </c:numCache>
            </c:numRef>
          </c:val>
        </c:ser>
        <c:ser>
          <c:idx val="1"/>
          <c:order val="1"/>
          <c:tx>
            <c:strRef>
              <c:f>'P5'!$D$3:$D$4</c:f>
              <c:strCache>
                <c:ptCount val="1"/>
                <c:pt idx="0">
                  <c:v>Interrail</c:v>
                </c:pt>
              </c:strCache>
            </c:strRef>
          </c:tx>
          <c:invertIfNegative val="0"/>
          <c:cat>
            <c:multiLvlStrRef>
              <c:f>'P5'!$B$5:$B$24</c:f>
              <c:multiLvlStrCache>
                <c:ptCount val="15"/>
                <c:lvl>
                  <c:pt idx="0">
                    <c:v>Museum</c:v>
                  </c:pt>
                  <c:pt idx="1">
                    <c:v>Serverdigheter</c:v>
                  </c:pt>
                  <c:pt idx="2">
                    <c:v>Bar og alkohol</c:v>
                  </c:pt>
                  <c:pt idx="3">
                    <c:v>Dagligvarer</c:v>
                  </c:pt>
                  <c:pt idx="4">
                    <c:v>Kafe</c:v>
                  </c:pt>
                  <c:pt idx="5">
                    <c:v>Mat på flyplassen</c:v>
                  </c:pt>
                  <c:pt idx="6">
                    <c:v>Restaurant</c:v>
                  </c:pt>
                  <c:pt idx="7">
                    <c:v>Airbnb</c:v>
                  </c:pt>
                  <c:pt idx="8">
                    <c:v>Hostel</c:v>
                  </c:pt>
                  <c:pt idx="9">
                    <c:v>Hotel</c:v>
                  </c:pt>
                  <c:pt idx="10">
                    <c:v>Bil/leiebil</c:v>
                  </c:pt>
                  <c:pt idx="11">
                    <c:v>Buss</c:v>
                  </c:pt>
                  <c:pt idx="12">
                    <c:v>Fly</c:v>
                  </c:pt>
                  <c:pt idx="13">
                    <c:v>Taxi</c:v>
                  </c:pt>
                  <c:pt idx="14">
                    <c:v>Tog</c:v>
                  </c:pt>
                </c:lvl>
                <c:lvl>
                  <c:pt idx="0">
                    <c:v>Aktiviteter</c:v>
                  </c:pt>
                  <c:pt idx="2">
                    <c:v>Mat</c:v>
                  </c:pt>
                  <c:pt idx="7">
                    <c:v>Overnatting</c:v>
                  </c:pt>
                  <c:pt idx="10">
                    <c:v>Transport</c:v>
                  </c:pt>
                </c:lvl>
              </c:multiLvlStrCache>
            </c:multiLvlStrRef>
          </c:cat>
          <c:val>
            <c:numRef>
              <c:f>'P5'!$D$5:$D$24</c:f>
              <c:numCache>
                <c:formatCode>General</c:formatCode>
                <c:ptCount val="15"/>
                <c:pt idx="1">
                  <c:v>600</c:v>
                </c:pt>
                <c:pt idx="2">
                  <c:v>700</c:v>
                </c:pt>
                <c:pt idx="4">
                  <c:v>700</c:v>
                </c:pt>
                <c:pt idx="6">
                  <c:v>3400</c:v>
                </c:pt>
                <c:pt idx="7">
                  <c:v>1700</c:v>
                </c:pt>
                <c:pt idx="8">
                  <c:v>3700</c:v>
                </c:pt>
                <c:pt idx="11">
                  <c:v>240</c:v>
                </c:pt>
                <c:pt idx="12">
                  <c:v>2400</c:v>
                </c:pt>
                <c:pt idx="14">
                  <c:v>3200</c:v>
                </c:pt>
              </c:numCache>
            </c:numRef>
          </c:val>
        </c:ser>
        <c:ser>
          <c:idx val="2"/>
          <c:order val="2"/>
          <c:tx>
            <c:strRef>
              <c:f>'P5'!$E$3:$E$4</c:f>
              <c:strCache>
                <c:ptCount val="1"/>
                <c:pt idx="0">
                  <c:v>Norgesferie</c:v>
                </c:pt>
              </c:strCache>
            </c:strRef>
          </c:tx>
          <c:invertIfNegative val="0"/>
          <c:cat>
            <c:multiLvlStrRef>
              <c:f>'P5'!$B$5:$B$24</c:f>
              <c:multiLvlStrCache>
                <c:ptCount val="15"/>
                <c:lvl>
                  <c:pt idx="0">
                    <c:v>Museum</c:v>
                  </c:pt>
                  <c:pt idx="1">
                    <c:v>Serverdigheter</c:v>
                  </c:pt>
                  <c:pt idx="2">
                    <c:v>Bar og alkohol</c:v>
                  </c:pt>
                  <c:pt idx="3">
                    <c:v>Dagligvarer</c:v>
                  </c:pt>
                  <c:pt idx="4">
                    <c:v>Kafe</c:v>
                  </c:pt>
                  <c:pt idx="5">
                    <c:v>Mat på flyplassen</c:v>
                  </c:pt>
                  <c:pt idx="6">
                    <c:v>Restaurant</c:v>
                  </c:pt>
                  <c:pt idx="7">
                    <c:v>Airbnb</c:v>
                  </c:pt>
                  <c:pt idx="8">
                    <c:v>Hostel</c:v>
                  </c:pt>
                  <c:pt idx="9">
                    <c:v>Hotel</c:v>
                  </c:pt>
                  <c:pt idx="10">
                    <c:v>Bil/leiebil</c:v>
                  </c:pt>
                  <c:pt idx="11">
                    <c:v>Buss</c:v>
                  </c:pt>
                  <c:pt idx="12">
                    <c:v>Fly</c:v>
                  </c:pt>
                  <c:pt idx="13">
                    <c:v>Taxi</c:v>
                  </c:pt>
                  <c:pt idx="14">
                    <c:v>Tog</c:v>
                  </c:pt>
                </c:lvl>
                <c:lvl>
                  <c:pt idx="0">
                    <c:v>Aktiviteter</c:v>
                  </c:pt>
                  <c:pt idx="2">
                    <c:v>Mat</c:v>
                  </c:pt>
                  <c:pt idx="7">
                    <c:v>Overnatting</c:v>
                  </c:pt>
                  <c:pt idx="10">
                    <c:v>Transport</c:v>
                  </c:pt>
                </c:lvl>
              </c:multiLvlStrCache>
            </c:multiLvlStrRef>
          </c:cat>
          <c:val>
            <c:numRef>
              <c:f>'P5'!$E$5:$E$24</c:f>
              <c:numCache>
                <c:formatCode>General</c:formatCode>
                <c:ptCount val="15"/>
                <c:pt idx="0">
                  <c:v>800</c:v>
                </c:pt>
                <c:pt idx="4">
                  <c:v>950</c:v>
                </c:pt>
                <c:pt idx="6">
                  <c:v>3800</c:v>
                </c:pt>
                <c:pt idx="7">
                  <c:v>8700</c:v>
                </c:pt>
                <c:pt idx="10">
                  <c:v>6400</c:v>
                </c:pt>
                <c:pt idx="11">
                  <c:v>360</c:v>
                </c:pt>
                <c:pt idx="12">
                  <c:v>1400</c:v>
                </c:pt>
              </c:numCache>
            </c:numRef>
          </c:val>
        </c:ser>
        <c:dLbls>
          <c:showLegendKey val="0"/>
          <c:showVal val="0"/>
          <c:showCatName val="0"/>
          <c:showSerName val="0"/>
          <c:showPercent val="0"/>
          <c:showBubbleSize val="0"/>
        </c:dLbls>
        <c:gapWidth val="150"/>
        <c:axId val="437861760"/>
        <c:axId val="437867648"/>
      </c:barChart>
      <c:catAx>
        <c:axId val="437861760"/>
        <c:scaling>
          <c:orientation val="minMax"/>
        </c:scaling>
        <c:delete val="0"/>
        <c:axPos val="b"/>
        <c:majorTickMark val="out"/>
        <c:minorTickMark val="none"/>
        <c:tickLblPos val="nextTo"/>
        <c:crossAx val="437867648"/>
        <c:crosses val="autoZero"/>
        <c:auto val="1"/>
        <c:lblAlgn val="ctr"/>
        <c:lblOffset val="100"/>
        <c:noMultiLvlLbl val="0"/>
      </c:catAx>
      <c:valAx>
        <c:axId val="437867648"/>
        <c:scaling>
          <c:orientation val="minMax"/>
        </c:scaling>
        <c:delete val="0"/>
        <c:axPos val="l"/>
        <c:majorGridlines/>
        <c:numFmt formatCode="General" sourceLinked="1"/>
        <c:majorTickMark val="out"/>
        <c:minorTickMark val="none"/>
        <c:tickLblPos val="nextTo"/>
        <c:crossAx val="437861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[Reiseregnskap.xlsx]P5!PivotTable5</c:name>
    <c:fmtId val="15"/>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'P5'!$C$3:$C$4</c:f>
              <c:strCache>
                <c:ptCount val="1"/>
                <c:pt idx="0">
                  <c:v>Bali</c:v>
                </c:pt>
              </c:strCache>
            </c:strRef>
          </c:tx>
          <c:invertIfNegative val="0"/>
          <c:cat>
            <c:multiLvlStrRef>
              <c:f>'P5'!$B$5:$B$24</c:f>
              <c:multiLvlStrCache>
                <c:ptCount val="15"/>
                <c:lvl>
                  <c:pt idx="0">
                    <c:v>Museum</c:v>
                  </c:pt>
                  <c:pt idx="1">
                    <c:v>Serverdigheter</c:v>
                  </c:pt>
                  <c:pt idx="2">
                    <c:v>Bar og alkohol</c:v>
                  </c:pt>
                  <c:pt idx="3">
                    <c:v>Dagligvarer</c:v>
                  </c:pt>
                  <c:pt idx="4">
                    <c:v>Kafe</c:v>
                  </c:pt>
                  <c:pt idx="5">
                    <c:v>Mat på flyplassen</c:v>
                  </c:pt>
                  <c:pt idx="6">
                    <c:v>Restaurant</c:v>
                  </c:pt>
                  <c:pt idx="7">
                    <c:v>Airbnb</c:v>
                  </c:pt>
                  <c:pt idx="8">
                    <c:v>Hostel</c:v>
                  </c:pt>
                  <c:pt idx="9">
                    <c:v>Hotel</c:v>
                  </c:pt>
                  <c:pt idx="10">
                    <c:v>Bil/leiebil</c:v>
                  </c:pt>
                  <c:pt idx="11">
                    <c:v>Buss</c:v>
                  </c:pt>
                  <c:pt idx="12">
                    <c:v>Fly</c:v>
                  </c:pt>
                  <c:pt idx="13">
                    <c:v>Taxi</c:v>
                  </c:pt>
                  <c:pt idx="14">
                    <c:v>Tog</c:v>
                  </c:pt>
                </c:lvl>
                <c:lvl>
                  <c:pt idx="0">
                    <c:v>Aktiviteter</c:v>
                  </c:pt>
                  <c:pt idx="2">
                    <c:v>Mat</c:v>
                  </c:pt>
                  <c:pt idx="7">
                    <c:v>Overnatting</c:v>
                  </c:pt>
                  <c:pt idx="10">
                    <c:v>Transport</c:v>
                  </c:pt>
                </c:lvl>
              </c:multiLvlStrCache>
            </c:multiLvlStrRef>
          </c:cat>
          <c:val>
            <c:numRef>
              <c:f>'P5'!$C$5:$C$24</c:f>
              <c:numCache>
                <c:formatCode>General</c:formatCode>
                <c:ptCount val="15"/>
                <c:pt idx="0">
                  <c:v>400</c:v>
                </c:pt>
                <c:pt idx="1">
                  <c:v>700</c:v>
                </c:pt>
                <c:pt idx="2">
                  <c:v>800</c:v>
                </c:pt>
                <c:pt idx="3">
                  <c:v>450</c:v>
                </c:pt>
                <c:pt idx="4">
                  <c:v>700</c:v>
                </c:pt>
                <c:pt idx="5">
                  <c:v>600</c:v>
                </c:pt>
                <c:pt idx="6">
                  <c:v>3500</c:v>
                </c:pt>
                <c:pt idx="7">
                  <c:v>1200</c:v>
                </c:pt>
                <c:pt idx="9">
                  <c:v>7500</c:v>
                </c:pt>
                <c:pt idx="10">
                  <c:v>1500</c:v>
                </c:pt>
                <c:pt idx="12">
                  <c:v>12400</c:v>
                </c:pt>
                <c:pt idx="13">
                  <c:v>600</c:v>
                </c:pt>
              </c:numCache>
            </c:numRef>
          </c:val>
        </c:ser>
        <c:ser>
          <c:idx val="1"/>
          <c:order val="1"/>
          <c:tx>
            <c:strRef>
              <c:f>'P5'!$D$3:$D$4</c:f>
              <c:strCache>
                <c:ptCount val="1"/>
                <c:pt idx="0">
                  <c:v>Interrail</c:v>
                </c:pt>
              </c:strCache>
            </c:strRef>
          </c:tx>
          <c:invertIfNegative val="0"/>
          <c:cat>
            <c:multiLvlStrRef>
              <c:f>'P5'!$B$5:$B$24</c:f>
              <c:multiLvlStrCache>
                <c:ptCount val="15"/>
                <c:lvl>
                  <c:pt idx="0">
                    <c:v>Museum</c:v>
                  </c:pt>
                  <c:pt idx="1">
                    <c:v>Serverdigheter</c:v>
                  </c:pt>
                  <c:pt idx="2">
                    <c:v>Bar og alkohol</c:v>
                  </c:pt>
                  <c:pt idx="3">
                    <c:v>Dagligvarer</c:v>
                  </c:pt>
                  <c:pt idx="4">
                    <c:v>Kafe</c:v>
                  </c:pt>
                  <c:pt idx="5">
                    <c:v>Mat på flyplassen</c:v>
                  </c:pt>
                  <c:pt idx="6">
                    <c:v>Restaurant</c:v>
                  </c:pt>
                  <c:pt idx="7">
                    <c:v>Airbnb</c:v>
                  </c:pt>
                  <c:pt idx="8">
                    <c:v>Hostel</c:v>
                  </c:pt>
                  <c:pt idx="9">
                    <c:v>Hotel</c:v>
                  </c:pt>
                  <c:pt idx="10">
                    <c:v>Bil/leiebil</c:v>
                  </c:pt>
                  <c:pt idx="11">
                    <c:v>Buss</c:v>
                  </c:pt>
                  <c:pt idx="12">
                    <c:v>Fly</c:v>
                  </c:pt>
                  <c:pt idx="13">
                    <c:v>Taxi</c:v>
                  </c:pt>
                  <c:pt idx="14">
                    <c:v>Tog</c:v>
                  </c:pt>
                </c:lvl>
                <c:lvl>
                  <c:pt idx="0">
                    <c:v>Aktiviteter</c:v>
                  </c:pt>
                  <c:pt idx="2">
                    <c:v>Mat</c:v>
                  </c:pt>
                  <c:pt idx="7">
                    <c:v>Overnatting</c:v>
                  </c:pt>
                  <c:pt idx="10">
                    <c:v>Transport</c:v>
                  </c:pt>
                </c:lvl>
              </c:multiLvlStrCache>
            </c:multiLvlStrRef>
          </c:cat>
          <c:val>
            <c:numRef>
              <c:f>'P5'!$D$5:$D$24</c:f>
              <c:numCache>
                <c:formatCode>General</c:formatCode>
                <c:ptCount val="15"/>
                <c:pt idx="1">
                  <c:v>600</c:v>
                </c:pt>
                <c:pt idx="2">
                  <c:v>700</c:v>
                </c:pt>
                <c:pt idx="4">
                  <c:v>700</c:v>
                </c:pt>
                <c:pt idx="6">
                  <c:v>3400</c:v>
                </c:pt>
                <c:pt idx="7">
                  <c:v>1700</c:v>
                </c:pt>
                <c:pt idx="8">
                  <c:v>3700</c:v>
                </c:pt>
                <c:pt idx="11">
                  <c:v>240</c:v>
                </c:pt>
                <c:pt idx="12">
                  <c:v>2400</c:v>
                </c:pt>
                <c:pt idx="14">
                  <c:v>3200</c:v>
                </c:pt>
              </c:numCache>
            </c:numRef>
          </c:val>
        </c:ser>
        <c:ser>
          <c:idx val="2"/>
          <c:order val="2"/>
          <c:tx>
            <c:strRef>
              <c:f>'P5'!$E$3:$E$4</c:f>
              <c:strCache>
                <c:ptCount val="1"/>
                <c:pt idx="0">
                  <c:v>Norgesferie</c:v>
                </c:pt>
              </c:strCache>
            </c:strRef>
          </c:tx>
          <c:invertIfNegative val="0"/>
          <c:cat>
            <c:multiLvlStrRef>
              <c:f>'P5'!$B$5:$B$24</c:f>
              <c:multiLvlStrCache>
                <c:ptCount val="15"/>
                <c:lvl>
                  <c:pt idx="0">
                    <c:v>Museum</c:v>
                  </c:pt>
                  <c:pt idx="1">
                    <c:v>Serverdigheter</c:v>
                  </c:pt>
                  <c:pt idx="2">
                    <c:v>Bar og alkohol</c:v>
                  </c:pt>
                  <c:pt idx="3">
                    <c:v>Dagligvarer</c:v>
                  </c:pt>
                  <c:pt idx="4">
                    <c:v>Kafe</c:v>
                  </c:pt>
                  <c:pt idx="5">
                    <c:v>Mat på flyplassen</c:v>
                  </c:pt>
                  <c:pt idx="6">
                    <c:v>Restaurant</c:v>
                  </c:pt>
                  <c:pt idx="7">
                    <c:v>Airbnb</c:v>
                  </c:pt>
                  <c:pt idx="8">
                    <c:v>Hostel</c:v>
                  </c:pt>
                  <c:pt idx="9">
                    <c:v>Hotel</c:v>
                  </c:pt>
                  <c:pt idx="10">
                    <c:v>Bil/leiebil</c:v>
                  </c:pt>
                  <c:pt idx="11">
                    <c:v>Buss</c:v>
                  </c:pt>
                  <c:pt idx="12">
                    <c:v>Fly</c:v>
                  </c:pt>
                  <c:pt idx="13">
                    <c:v>Taxi</c:v>
                  </c:pt>
                  <c:pt idx="14">
                    <c:v>Tog</c:v>
                  </c:pt>
                </c:lvl>
                <c:lvl>
                  <c:pt idx="0">
                    <c:v>Aktiviteter</c:v>
                  </c:pt>
                  <c:pt idx="2">
                    <c:v>Mat</c:v>
                  </c:pt>
                  <c:pt idx="7">
                    <c:v>Overnatting</c:v>
                  </c:pt>
                  <c:pt idx="10">
                    <c:v>Transport</c:v>
                  </c:pt>
                </c:lvl>
              </c:multiLvlStrCache>
            </c:multiLvlStrRef>
          </c:cat>
          <c:val>
            <c:numRef>
              <c:f>'P5'!$E$5:$E$24</c:f>
              <c:numCache>
                <c:formatCode>General</c:formatCode>
                <c:ptCount val="15"/>
                <c:pt idx="0">
                  <c:v>800</c:v>
                </c:pt>
                <c:pt idx="4">
                  <c:v>950</c:v>
                </c:pt>
                <c:pt idx="6">
                  <c:v>3800</c:v>
                </c:pt>
                <c:pt idx="7">
                  <c:v>8700</c:v>
                </c:pt>
                <c:pt idx="10">
                  <c:v>6400</c:v>
                </c:pt>
                <c:pt idx="11">
                  <c:v>360</c:v>
                </c:pt>
                <c:pt idx="12">
                  <c:v>1400</c:v>
                </c:pt>
              </c:numCache>
            </c:numRef>
          </c:val>
        </c:ser>
        <c:dLbls>
          <c:showLegendKey val="0"/>
          <c:showVal val="0"/>
          <c:showCatName val="0"/>
          <c:showSerName val="0"/>
          <c:showPercent val="0"/>
          <c:showBubbleSize val="0"/>
        </c:dLbls>
        <c:gapWidth val="150"/>
        <c:axId val="426130816"/>
        <c:axId val="426157568"/>
      </c:barChart>
      <c:catAx>
        <c:axId val="426130816"/>
        <c:scaling>
          <c:orientation val="minMax"/>
        </c:scaling>
        <c:delete val="0"/>
        <c:axPos val="b"/>
        <c:majorTickMark val="out"/>
        <c:minorTickMark val="none"/>
        <c:tickLblPos val="nextTo"/>
        <c:crossAx val="426157568"/>
        <c:crosses val="autoZero"/>
        <c:auto val="1"/>
        <c:lblAlgn val="ctr"/>
        <c:lblOffset val="100"/>
        <c:noMultiLvlLbl val="0"/>
      </c:catAx>
      <c:valAx>
        <c:axId val="426157568"/>
        <c:scaling>
          <c:orientation val="minMax"/>
        </c:scaling>
        <c:delete val="0"/>
        <c:axPos val="l"/>
        <c:majorGridlines/>
        <c:numFmt formatCode="General" sourceLinked="1"/>
        <c:majorTickMark val="out"/>
        <c:minorTickMark val="none"/>
        <c:tickLblPos val="nextTo"/>
        <c:crossAx val="4261308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Reiseregnskap!A1"/><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129540</xdr:colOff>
      <xdr:row>3</xdr:row>
      <xdr:rowOff>15240</xdr:rowOff>
    </xdr:from>
    <xdr:to>
      <xdr:col>10</xdr:col>
      <xdr:colOff>434340</xdr:colOff>
      <xdr:row>16</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0</xdr:rowOff>
    </xdr:from>
    <xdr:to>
      <xdr:col>3</xdr:col>
      <xdr:colOff>0</xdr:colOff>
      <xdr:row>16</xdr:row>
      <xdr:rowOff>89535</xdr:rowOff>
    </xdr:to>
    <mc:AlternateContent xmlns:mc="http://schemas.openxmlformats.org/markup-compatibility/2006">
      <mc:Choice xmlns:a14="http://schemas.microsoft.com/office/drawing/2010/main" Requires="a14">
        <xdr:graphicFrame macro="">
          <xdr:nvGraphicFramePr>
            <xdr:cNvPr id="3" name="Reise"/>
            <xdr:cNvGraphicFramePr/>
          </xdr:nvGraphicFramePr>
          <xdr:xfrm>
            <a:off x="0" y="0"/>
            <a:ext cx="0" cy="0"/>
          </xdr:xfrm>
          <a:graphic>
            <a:graphicData uri="http://schemas.microsoft.com/office/drawing/2010/slicer">
              <sle:slicer xmlns:sle="http://schemas.microsoft.com/office/drawing/2010/slicer" name="Reise"/>
            </a:graphicData>
          </a:graphic>
        </xdr:graphicFrame>
      </mc:Choice>
      <mc:Fallback>
        <xdr:sp macro="" textlink="">
          <xdr:nvSpPr>
            <xdr:cNvPr id="0" name=""/>
            <xdr:cNvSpPr>
              <a:spLocks noTextEdit="1"/>
            </xdr:cNvSpPr>
          </xdr:nvSpPr>
          <xdr:spPr>
            <a:xfrm>
              <a:off x="0" y="54864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16</xdr:row>
      <xdr:rowOff>152400</xdr:rowOff>
    </xdr:from>
    <xdr:to>
      <xdr:col>3</xdr:col>
      <xdr:colOff>0</xdr:colOff>
      <xdr:row>30</xdr:row>
      <xdr:rowOff>106680</xdr:rowOff>
    </xdr:to>
    <mc:AlternateContent xmlns:mc="http://schemas.openxmlformats.org/markup-compatibility/2006">
      <mc:Choice xmlns:a14="http://schemas.microsoft.com/office/drawing/2010/main" Requires="a14">
        <xdr:graphicFrame macro="">
          <xdr:nvGraphicFramePr>
            <xdr:cNvPr id="4" name="Kategori"/>
            <xdr:cNvGraphicFramePr/>
          </xdr:nvGraphicFramePr>
          <xdr:xfrm>
            <a:off x="0" y="0"/>
            <a:ext cx="0" cy="0"/>
          </xdr:xfrm>
          <a:graphic>
            <a:graphicData uri="http://schemas.microsoft.com/office/drawing/2010/slicer">
              <sle:slicer xmlns:sle="http://schemas.microsoft.com/office/drawing/2010/slicer" name="Kategori"/>
            </a:graphicData>
          </a:graphic>
        </xdr:graphicFrame>
      </mc:Choice>
      <mc:Fallback>
        <xdr:sp macro="" textlink="">
          <xdr:nvSpPr>
            <xdr:cNvPr id="0" name=""/>
            <xdr:cNvSpPr>
              <a:spLocks noTextEdit="1"/>
            </xdr:cNvSpPr>
          </xdr:nvSpPr>
          <xdr:spPr>
            <a:xfrm>
              <a:off x="0" y="3078480"/>
              <a:ext cx="1828800" cy="2514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xdr:colOff>
      <xdr:row>30</xdr:row>
      <xdr:rowOff>152400</xdr:rowOff>
    </xdr:from>
    <xdr:to>
      <xdr:col>3</xdr:col>
      <xdr:colOff>7620</xdr:colOff>
      <xdr:row>51</xdr:row>
      <xdr:rowOff>129540</xdr:rowOff>
    </xdr:to>
    <mc:AlternateContent xmlns:mc="http://schemas.openxmlformats.org/markup-compatibility/2006">
      <mc:Choice xmlns:a14="http://schemas.microsoft.com/office/drawing/2010/main" Requires="a14">
        <xdr:graphicFrame macro="">
          <xdr:nvGraphicFramePr>
            <xdr:cNvPr id="5" name="Underkategori"/>
            <xdr:cNvGraphicFramePr/>
          </xdr:nvGraphicFramePr>
          <xdr:xfrm>
            <a:off x="0" y="0"/>
            <a:ext cx="0" cy="0"/>
          </xdr:xfrm>
          <a:graphic>
            <a:graphicData uri="http://schemas.microsoft.com/office/drawing/2010/slicer">
              <sle:slicer xmlns:sle="http://schemas.microsoft.com/office/drawing/2010/slicer" name="Underkategori"/>
            </a:graphicData>
          </a:graphic>
        </xdr:graphicFrame>
      </mc:Choice>
      <mc:Fallback>
        <xdr:sp macro="" textlink="">
          <xdr:nvSpPr>
            <xdr:cNvPr id="0" name=""/>
            <xdr:cNvSpPr>
              <a:spLocks noTextEdit="1"/>
            </xdr:cNvSpPr>
          </xdr:nvSpPr>
          <xdr:spPr>
            <a:xfrm>
              <a:off x="7620" y="5638800"/>
              <a:ext cx="1828800" cy="381762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129540</xdr:colOff>
      <xdr:row>0</xdr:row>
      <xdr:rowOff>114300</xdr:rowOff>
    </xdr:from>
    <xdr:to>
      <xdr:col>2</xdr:col>
      <xdr:colOff>510540</xdr:colOff>
      <xdr:row>2</xdr:row>
      <xdr:rowOff>121920</xdr:rowOff>
    </xdr:to>
    <xdr:sp macro="" textlink="">
      <xdr:nvSpPr>
        <xdr:cNvPr id="7" name="Rounded Rectangle 6">
          <a:hlinkClick xmlns:r="http://schemas.openxmlformats.org/officeDocument/2006/relationships" r:id="rId2"/>
        </xdr:cNvPr>
        <xdr:cNvSpPr/>
      </xdr:nvSpPr>
      <xdr:spPr>
        <a:xfrm>
          <a:off x="129540" y="114300"/>
          <a:ext cx="1600200" cy="37338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200" b="1"/>
            <a:t>Tilbake til regnskap</a:t>
          </a:r>
        </a:p>
      </xdr:txBody>
    </xdr:sp>
    <xdr:clientData/>
  </xdr:twoCellAnchor>
  <xdr:twoCellAnchor>
    <xdr:from>
      <xdr:col>11</xdr:col>
      <xdr:colOff>0</xdr:colOff>
      <xdr:row>3</xdr:row>
      <xdr:rowOff>0</xdr:rowOff>
    </xdr:from>
    <xdr:to>
      <xdr:col>18</xdr:col>
      <xdr:colOff>304800</xdr:colOff>
      <xdr:row>16</xdr:row>
      <xdr:rowOff>91440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17</xdr:row>
      <xdr:rowOff>0</xdr:rowOff>
    </xdr:from>
    <xdr:to>
      <xdr:col>18</xdr:col>
      <xdr:colOff>304800</xdr:colOff>
      <xdr:row>30</xdr:row>
      <xdr:rowOff>99060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137160</xdr:colOff>
      <xdr:row>16</xdr:row>
      <xdr:rowOff>167640</xdr:rowOff>
    </xdr:from>
    <xdr:to>
      <xdr:col>10</xdr:col>
      <xdr:colOff>441960</xdr:colOff>
      <xdr:row>30</xdr:row>
      <xdr:rowOff>114300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205740</xdr:colOff>
      <xdr:row>33</xdr:row>
      <xdr:rowOff>0</xdr:rowOff>
    </xdr:from>
    <xdr:to>
      <xdr:col>18</xdr:col>
      <xdr:colOff>274320</xdr:colOff>
      <xdr:row>51</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0</xdr:row>
      <xdr:rowOff>99060</xdr:rowOff>
    </xdr:from>
    <xdr:to>
      <xdr:col>7</xdr:col>
      <xdr:colOff>601980</xdr:colOff>
      <xdr:row>1</xdr:row>
      <xdr:rowOff>68580</xdr:rowOff>
    </xdr:to>
    <xdr:sp macro="" textlink="">
      <xdr:nvSpPr>
        <xdr:cNvPr id="2" name="Rounded Rectangle 1">
          <a:hlinkClick xmlns:r="http://schemas.openxmlformats.org/officeDocument/2006/relationships" r:id="rId1"/>
        </xdr:cNvPr>
        <xdr:cNvSpPr/>
      </xdr:nvSpPr>
      <xdr:spPr>
        <a:xfrm>
          <a:off x="9235440" y="99060"/>
          <a:ext cx="1630680" cy="36576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200" b="1"/>
            <a:t>Tilbake til dashboard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224790</xdr:colOff>
      <xdr:row>8</xdr:row>
      <xdr:rowOff>72390</xdr:rowOff>
    </xdr:from>
    <xdr:to>
      <xdr:col>11</xdr:col>
      <xdr:colOff>407670</xdr:colOff>
      <xdr:row>23</xdr:row>
      <xdr:rowOff>72390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3326.645118749999" createdVersion="4" refreshedVersion="4" minRefreshableVersion="3" recordCount="338">
  <cacheSource type="worksheet">
    <worksheetSource name="Table5"/>
  </cacheSource>
  <cacheFields count="7">
    <cacheField name="Reise" numFmtId="0">
      <sharedItems containsBlank="1" count="4">
        <s v="Bali"/>
        <s v="Interrail"/>
        <s v="Norgesferie"/>
        <m/>
      </sharedItems>
    </cacheField>
    <cacheField name="Kategori" numFmtId="0">
      <sharedItems containsBlank="1" count="5">
        <s v="Transport"/>
        <s v="Mat"/>
        <s v="Aktiviteter"/>
        <s v="Overnatting"/>
        <m/>
      </sharedItems>
    </cacheField>
    <cacheField name="Underkategori" numFmtId="0">
      <sharedItems containsBlank="1" count="16">
        <s v="Fly"/>
        <s v="Restaurant"/>
        <s v="Kafe"/>
        <s v="Taxi"/>
        <s v="Bil/leiebil"/>
        <s v="Serverdigheter"/>
        <s v="Bar og alkohol"/>
        <s v="Mat på flyplassen"/>
        <s v="Hotel"/>
        <s v="Airbnb"/>
        <s v="Museum"/>
        <s v="Dagligvarer"/>
        <s v="Buss"/>
        <s v="Tog"/>
        <s v="Hostel"/>
        <m/>
      </sharedItems>
    </cacheField>
    <cacheField name="Dato" numFmtId="14">
      <sharedItems containsNonDate="0" containsString="0" containsBlank="1"/>
    </cacheField>
    <cacheField name="Beskrivelse" numFmtId="0">
      <sharedItems containsNonDate="0" containsString="0" containsBlank="1"/>
    </cacheField>
    <cacheField name="Beløp" numFmtId="165">
      <sharedItems containsString="0" containsBlank="1" containsNumber="1" containsInteger="1" minValue="240" maxValue="12400"/>
    </cacheField>
    <cacheField name="Dagsnitt" numFmtId="165">
      <sharedItems containsSemiMixedTypes="0" containsString="0" containsNumber="1" minValue="0" maxValue="1242.857142857142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8">
  <r>
    <x v="0"/>
    <x v="0"/>
    <x v="0"/>
    <m/>
    <m/>
    <n v="12400"/>
    <n v="775"/>
  </r>
  <r>
    <x v="0"/>
    <x v="1"/>
    <x v="1"/>
    <m/>
    <m/>
    <n v="3500"/>
    <n v="218.75"/>
  </r>
  <r>
    <x v="0"/>
    <x v="1"/>
    <x v="2"/>
    <m/>
    <m/>
    <n v="700"/>
    <n v="43.75"/>
  </r>
  <r>
    <x v="0"/>
    <x v="0"/>
    <x v="3"/>
    <m/>
    <m/>
    <n v="600"/>
    <n v="37.5"/>
  </r>
  <r>
    <x v="0"/>
    <x v="0"/>
    <x v="4"/>
    <m/>
    <m/>
    <n v="1500"/>
    <n v="93.75"/>
  </r>
  <r>
    <x v="0"/>
    <x v="2"/>
    <x v="5"/>
    <m/>
    <m/>
    <n v="700"/>
    <n v="43.75"/>
  </r>
  <r>
    <x v="0"/>
    <x v="1"/>
    <x v="6"/>
    <m/>
    <m/>
    <n v="800"/>
    <n v="50"/>
  </r>
  <r>
    <x v="0"/>
    <x v="1"/>
    <x v="7"/>
    <m/>
    <m/>
    <n v="600"/>
    <n v="37.5"/>
  </r>
  <r>
    <x v="0"/>
    <x v="3"/>
    <x v="8"/>
    <m/>
    <m/>
    <n v="7500"/>
    <n v="468.75"/>
  </r>
  <r>
    <x v="0"/>
    <x v="3"/>
    <x v="9"/>
    <m/>
    <m/>
    <n v="1200"/>
    <n v="75"/>
  </r>
  <r>
    <x v="0"/>
    <x v="2"/>
    <x v="10"/>
    <m/>
    <m/>
    <n v="400"/>
    <n v="25"/>
  </r>
  <r>
    <x v="0"/>
    <x v="1"/>
    <x v="11"/>
    <m/>
    <m/>
    <n v="450"/>
    <n v="28.125"/>
  </r>
  <r>
    <x v="1"/>
    <x v="0"/>
    <x v="0"/>
    <m/>
    <m/>
    <n v="2400"/>
    <n v="240"/>
  </r>
  <r>
    <x v="1"/>
    <x v="1"/>
    <x v="1"/>
    <m/>
    <m/>
    <n v="3400"/>
    <n v="340"/>
  </r>
  <r>
    <x v="1"/>
    <x v="1"/>
    <x v="2"/>
    <m/>
    <m/>
    <n v="700"/>
    <n v="70"/>
  </r>
  <r>
    <x v="1"/>
    <x v="0"/>
    <x v="12"/>
    <m/>
    <m/>
    <n v="240"/>
    <n v="24"/>
  </r>
  <r>
    <x v="1"/>
    <x v="0"/>
    <x v="13"/>
    <m/>
    <m/>
    <n v="3200"/>
    <n v="320"/>
  </r>
  <r>
    <x v="1"/>
    <x v="2"/>
    <x v="5"/>
    <m/>
    <m/>
    <n v="600"/>
    <n v="60"/>
  </r>
  <r>
    <x v="1"/>
    <x v="1"/>
    <x v="6"/>
    <m/>
    <m/>
    <n v="700"/>
    <n v="70"/>
  </r>
  <r>
    <x v="1"/>
    <x v="3"/>
    <x v="14"/>
    <m/>
    <m/>
    <n v="3700"/>
    <n v="370"/>
  </r>
  <r>
    <x v="1"/>
    <x v="3"/>
    <x v="9"/>
    <m/>
    <m/>
    <n v="1700"/>
    <n v="170"/>
  </r>
  <r>
    <x v="2"/>
    <x v="0"/>
    <x v="0"/>
    <m/>
    <m/>
    <n v="1400"/>
    <n v="200"/>
  </r>
  <r>
    <x v="2"/>
    <x v="1"/>
    <x v="1"/>
    <m/>
    <m/>
    <n v="3800"/>
    <n v="542.85714285714289"/>
  </r>
  <r>
    <x v="2"/>
    <x v="1"/>
    <x v="2"/>
    <m/>
    <m/>
    <n v="950"/>
    <n v="135.71428571428572"/>
  </r>
  <r>
    <x v="2"/>
    <x v="0"/>
    <x v="4"/>
    <m/>
    <m/>
    <n v="6400"/>
    <n v="914.28571428571433"/>
  </r>
  <r>
    <x v="2"/>
    <x v="3"/>
    <x v="9"/>
    <m/>
    <m/>
    <n v="8700"/>
    <n v="1242.8571428571429"/>
  </r>
  <r>
    <x v="2"/>
    <x v="2"/>
    <x v="10"/>
    <m/>
    <m/>
    <n v="800"/>
    <n v="114.28571428571429"/>
  </r>
  <r>
    <x v="2"/>
    <x v="0"/>
    <x v="12"/>
    <m/>
    <m/>
    <n v="360"/>
    <n v="51.428571428571431"/>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r>
    <x v="3"/>
    <x v="4"/>
    <x v="15"/>
    <m/>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F8" firstHeaderRow="1" firstDataRow="2" firstDataCol="1"/>
  <pivotFields count="7">
    <pivotField axis="axisRow" showAll="0">
      <items count="5">
        <item x="0"/>
        <item x="1"/>
        <item x="2"/>
        <item h="1" x="3"/>
        <item t="default"/>
      </items>
    </pivotField>
    <pivotField axis="axisCol" showAll="0">
      <items count="6">
        <item x="2"/>
        <item x="1"/>
        <item x="3"/>
        <item x="0"/>
        <item x="4"/>
        <item t="default"/>
      </items>
    </pivotField>
    <pivotField showAll="0">
      <items count="17">
        <item x="9"/>
        <item x="6"/>
        <item x="4"/>
        <item x="12"/>
        <item x="11"/>
        <item x="0"/>
        <item x="14"/>
        <item x="8"/>
        <item x="2"/>
        <item x="7"/>
        <item x="10"/>
        <item x="1"/>
        <item x="5"/>
        <item x="3"/>
        <item x="13"/>
        <item x="15"/>
        <item t="default"/>
      </items>
    </pivotField>
    <pivotField showAll="0"/>
    <pivotField showAll="0"/>
    <pivotField dataField="1" showAll="0"/>
    <pivotField numFmtId="165" showAll="0"/>
  </pivotFields>
  <rowFields count="1">
    <field x="0"/>
  </rowFields>
  <rowItems count="4">
    <i>
      <x/>
    </i>
    <i>
      <x v="1"/>
    </i>
    <i>
      <x v="2"/>
    </i>
    <i t="grand">
      <x/>
    </i>
  </rowItems>
  <colFields count="1">
    <field x="1"/>
  </colFields>
  <colItems count="5">
    <i>
      <x/>
    </i>
    <i>
      <x v="1"/>
    </i>
    <i>
      <x v="2"/>
    </i>
    <i>
      <x v="3"/>
    </i>
    <i t="grand">
      <x/>
    </i>
  </colItems>
  <dataFields count="1">
    <dataField name="Sum of Beløp" fld="5" baseField="0" baseItem="0"/>
  </dataFields>
  <chartFormats count="10">
    <chartFormat chart="1" format="5" series="1">
      <pivotArea type="data" outline="0" fieldPosition="0">
        <references count="2">
          <reference field="4294967294" count="1" selected="0">
            <x v="0"/>
          </reference>
          <reference field="1" count="1" selected="0">
            <x v="0"/>
          </reference>
        </references>
      </pivotArea>
    </chartFormat>
    <chartFormat chart="1" format="6" series="1">
      <pivotArea type="data" outline="0" fieldPosition="0">
        <references count="2">
          <reference field="4294967294" count="1" selected="0">
            <x v="0"/>
          </reference>
          <reference field="1" count="1" selected="0">
            <x v="1"/>
          </reference>
        </references>
      </pivotArea>
    </chartFormat>
    <chartFormat chart="1" format="7" series="1">
      <pivotArea type="data" outline="0" fieldPosition="0">
        <references count="2">
          <reference field="4294967294" count="1" selected="0">
            <x v="0"/>
          </reference>
          <reference field="1" count="1" selected="0">
            <x v="2"/>
          </reference>
        </references>
      </pivotArea>
    </chartFormat>
    <chartFormat chart="1" format="8" series="1">
      <pivotArea type="data" outline="0" fieldPosition="0">
        <references count="2">
          <reference field="4294967294" count="1" selected="0">
            <x v="0"/>
          </reference>
          <reference field="1" count="1" selected="0">
            <x v="3"/>
          </reference>
        </references>
      </pivotArea>
    </chartFormat>
    <chartFormat chart="1" format="9" series="1">
      <pivotArea type="data" outline="0" fieldPosition="0">
        <references count="2">
          <reference field="4294967294" count="1" selected="0">
            <x v="0"/>
          </reference>
          <reference field="1" count="1" selected="0">
            <x v="4"/>
          </reference>
        </references>
      </pivotArea>
    </chartFormat>
    <chartFormat chart="2" format="10" series="1">
      <pivotArea type="data" outline="0" fieldPosition="0">
        <references count="2">
          <reference field="4294967294" count="1" selected="0">
            <x v="0"/>
          </reference>
          <reference field="1" count="1" selected="0">
            <x v="0"/>
          </reference>
        </references>
      </pivotArea>
    </chartFormat>
    <chartFormat chart="2" format="11" series="1">
      <pivotArea type="data" outline="0" fieldPosition="0">
        <references count="2">
          <reference field="4294967294" count="1" selected="0">
            <x v="0"/>
          </reference>
          <reference field="1" count="1" selected="0">
            <x v="1"/>
          </reference>
        </references>
      </pivotArea>
    </chartFormat>
    <chartFormat chart="2" format="12" series="1">
      <pivotArea type="data" outline="0" fieldPosition="0">
        <references count="2">
          <reference field="4294967294" count="1" selected="0">
            <x v="0"/>
          </reference>
          <reference field="1" count="1" selected="0">
            <x v="2"/>
          </reference>
        </references>
      </pivotArea>
    </chartFormat>
    <chartFormat chart="2" format="13" series="1">
      <pivotArea type="data" outline="0" fieldPosition="0">
        <references count="2">
          <reference field="4294967294" count="1" selected="0">
            <x v="0"/>
          </reference>
          <reference field="1" count="1" selected="0">
            <x v="3"/>
          </reference>
        </references>
      </pivotArea>
    </chartFormat>
    <chartFormat chart="2" format="14" series="1">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location ref="B3:G8" firstHeaderRow="1" firstDataRow="2" firstDataCol="1"/>
  <pivotFields count="7">
    <pivotField axis="axisRow" showAll="0">
      <items count="5">
        <item x="0"/>
        <item x="1"/>
        <item x="2"/>
        <item h="1" x="3"/>
        <item t="default"/>
      </items>
    </pivotField>
    <pivotField axis="axisCol" showAll="0">
      <items count="6">
        <item x="2"/>
        <item x="1"/>
        <item x="3"/>
        <item x="0"/>
        <item x="4"/>
        <item t="default"/>
      </items>
    </pivotField>
    <pivotField showAll="0">
      <items count="17">
        <item x="9"/>
        <item x="6"/>
        <item x="4"/>
        <item x="12"/>
        <item x="11"/>
        <item x="0"/>
        <item x="14"/>
        <item x="8"/>
        <item x="2"/>
        <item x="7"/>
        <item x="10"/>
        <item x="1"/>
        <item x="5"/>
        <item x="3"/>
        <item x="13"/>
        <item x="15"/>
        <item t="default"/>
      </items>
    </pivotField>
    <pivotField showAll="0"/>
    <pivotField showAll="0"/>
    <pivotField showAll="0"/>
    <pivotField dataField="1" numFmtId="165" showAll="0"/>
  </pivotFields>
  <rowFields count="1">
    <field x="0"/>
  </rowFields>
  <rowItems count="4">
    <i>
      <x/>
    </i>
    <i>
      <x v="1"/>
    </i>
    <i>
      <x v="2"/>
    </i>
    <i t="grand">
      <x/>
    </i>
  </rowItems>
  <colFields count="1">
    <field x="1"/>
  </colFields>
  <colItems count="5">
    <i>
      <x/>
    </i>
    <i>
      <x v="1"/>
    </i>
    <i>
      <x v="2"/>
    </i>
    <i>
      <x v="3"/>
    </i>
    <i t="grand">
      <x/>
    </i>
  </colItems>
  <dataFields count="1">
    <dataField name="Sum of Dagsnitt" fld="6" baseField="0" baseItem="0"/>
  </dataFields>
  <chartFormats count="5">
    <chartFormat chart="6" format="10" series="1">
      <pivotArea type="data" outline="0" fieldPosition="0">
        <references count="2">
          <reference field="4294967294" count="1" selected="0">
            <x v="0"/>
          </reference>
          <reference field="1" count="1" selected="0">
            <x v="0"/>
          </reference>
        </references>
      </pivotArea>
    </chartFormat>
    <chartFormat chart="6" format="11" series="1">
      <pivotArea type="data" outline="0" fieldPosition="0">
        <references count="2">
          <reference field="4294967294" count="1" selected="0">
            <x v="0"/>
          </reference>
          <reference field="1" count="1" selected="0">
            <x v="1"/>
          </reference>
        </references>
      </pivotArea>
    </chartFormat>
    <chartFormat chart="6" format="12" series="1">
      <pivotArea type="data" outline="0" fieldPosition="0">
        <references count="2">
          <reference field="4294967294" count="1" selected="0">
            <x v="0"/>
          </reference>
          <reference field="1" count="1" selected="0">
            <x v="2"/>
          </reference>
        </references>
      </pivotArea>
    </chartFormat>
    <chartFormat chart="6" format="13" series="1">
      <pivotArea type="data" outline="0" fieldPosition="0">
        <references count="2">
          <reference field="4294967294" count="1" selected="0">
            <x v="0"/>
          </reference>
          <reference field="1" count="1" selected="0">
            <x v="3"/>
          </reference>
        </references>
      </pivotArea>
    </chartFormat>
    <chartFormat chart="6" format="14" series="1">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1">
  <location ref="B4:F10" firstHeaderRow="1" firstDataRow="2" firstDataCol="1"/>
  <pivotFields count="7">
    <pivotField axis="axisCol" showAll="0">
      <items count="5">
        <item x="0"/>
        <item x="1"/>
        <item x="2"/>
        <item h="1" x="3"/>
        <item t="default"/>
      </items>
    </pivotField>
    <pivotField axis="axisRow" showAll="0">
      <items count="6">
        <item x="2"/>
        <item x="1"/>
        <item x="3"/>
        <item x="0"/>
        <item x="4"/>
        <item t="default"/>
      </items>
    </pivotField>
    <pivotField showAll="0">
      <items count="17">
        <item x="9"/>
        <item x="6"/>
        <item x="4"/>
        <item x="12"/>
        <item x="11"/>
        <item x="0"/>
        <item x="14"/>
        <item x="8"/>
        <item x="2"/>
        <item x="7"/>
        <item x="10"/>
        <item x="1"/>
        <item x="5"/>
        <item x="3"/>
        <item x="13"/>
        <item x="15"/>
        <item t="default"/>
      </items>
    </pivotField>
    <pivotField showAll="0"/>
    <pivotField showAll="0"/>
    <pivotField showAll="0"/>
    <pivotField dataField="1" numFmtId="165" showAll="0"/>
  </pivotFields>
  <rowFields count="1">
    <field x="1"/>
  </rowFields>
  <rowItems count="5">
    <i>
      <x/>
    </i>
    <i>
      <x v="1"/>
    </i>
    <i>
      <x v="2"/>
    </i>
    <i>
      <x v="3"/>
    </i>
    <i t="grand">
      <x/>
    </i>
  </rowItems>
  <colFields count="1">
    <field x="0"/>
  </colFields>
  <colItems count="4">
    <i>
      <x/>
    </i>
    <i>
      <x v="1"/>
    </i>
    <i>
      <x v="2"/>
    </i>
    <i t="grand">
      <x/>
    </i>
  </colItems>
  <dataFields count="1">
    <dataField name="Sum of Dagsnitt" fld="6" baseField="0" baseItem="0"/>
  </dataFields>
  <chartFormats count="14">
    <chartFormat chart="4" format="0" series="1">
      <pivotArea type="data" outline="0" fieldPosition="0">
        <references count="2">
          <reference field="4294967294" count="1" selected="0">
            <x v="0"/>
          </reference>
          <reference field="1" count="1" selected="0">
            <x v="0"/>
          </reference>
        </references>
      </pivotArea>
    </chartFormat>
    <chartFormat chart="4" format="1" series="1">
      <pivotArea type="data" outline="0" fieldPosition="0">
        <references count="2">
          <reference field="4294967294" count="1" selected="0">
            <x v="0"/>
          </reference>
          <reference field="1" count="1" selected="0">
            <x v="1"/>
          </reference>
        </references>
      </pivotArea>
    </chartFormat>
    <chartFormat chart="4" format="2" series="1">
      <pivotArea type="data" outline="0" fieldPosition="0">
        <references count="2">
          <reference field="4294967294" count="1" selected="0">
            <x v="0"/>
          </reference>
          <reference field="1" count="1" selected="0">
            <x v="2"/>
          </reference>
        </references>
      </pivotArea>
    </chartFormat>
    <chartFormat chart="4" format="3" series="1">
      <pivotArea type="data" outline="0" fieldPosition="0">
        <references count="2">
          <reference field="4294967294" count="1" selected="0">
            <x v="0"/>
          </reference>
          <reference field="1" count="1" selected="0">
            <x v="3"/>
          </reference>
        </references>
      </pivotArea>
    </chartFormat>
    <chartFormat chart="4" format="4" series="1">
      <pivotArea type="data" outline="0" fieldPosition="0">
        <references count="2">
          <reference field="4294967294" count="1" selected="0">
            <x v="0"/>
          </reference>
          <reference field="1" count="1" selected="0">
            <x v="4"/>
          </reference>
        </references>
      </pivotArea>
    </chartFormat>
    <chartFormat chart="6" format="10" series="1">
      <pivotArea type="data" outline="0" fieldPosition="0">
        <references count="2">
          <reference field="4294967294" count="1" selected="0">
            <x v="0"/>
          </reference>
          <reference field="1" count="1" selected="0">
            <x v="0"/>
          </reference>
        </references>
      </pivotArea>
    </chartFormat>
    <chartFormat chart="6" format="11" series="1">
      <pivotArea type="data" outline="0" fieldPosition="0">
        <references count="2">
          <reference field="4294967294" count="1" selected="0">
            <x v="0"/>
          </reference>
          <reference field="1" count="1" selected="0">
            <x v="1"/>
          </reference>
        </references>
      </pivotArea>
    </chartFormat>
    <chartFormat chart="6" format="12" series="1">
      <pivotArea type="data" outline="0" fieldPosition="0">
        <references count="2">
          <reference field="4294967294" count="1" selected="0">
            <x v="0"/>
          </reference>
          <reference field="1" count="1" selected="0">
            <x v="2"/>
          </reference>
        </references>
      </pivotArea>
    </chartFormat>
    <chartFormat chart="6" format="13" series="1">
      <pivotArea type="data" outline="0" fieldPosition="0">
        <references count="2">
          <reference field="4294967294" count="1" selected="0">
            <x v="0"/>
          </reference>
          <reference field="1" count="1" selected="0">
            <x v="3"/>
          </reference>
        </references>
      </pivotArea>
    </chartFormat>
    <chartFormat chart="6" format="14" series="1">
      <pivotArea type="data" outline="0" fieldPosition="0">
        <references count="2">
          <reference field="4294967294" count="1" selected="0">
            <x v="0"/>
          </reference>
          <reference field="1" count="1" selected="0">
            <x v="4"/>
          </reference>
        </references>
      </pivotArea>
    </chartFormat>
    <chartFormat chart="10" format="8" series="1">
      <pivotArea type="data" outline="0" fieldPosition="0">
        <references count="2">
          <reference field="4294967294" count="1" selected="0">
            <x v="0"/>
          </reference>
          <reference field="0" count="1" selected="0">
            <x v="0"/>
          </reference>
        </references>
      </pivotArea>
    </chartFormat>
    <chartFormat chart="10" format="9" series="1">
      <pivotArea type="data" outline="0" fieldPosition="0">
        <references count="2">
          <reference field="4294967294" count="1" selected="0">
            <x v="0"/>
          </reference>
          <reference field="0" count="1" selected="0">
            <x v="1"/>
          </reference>
        </references>
      </pivotArea>
    </chartFormat>
    <chartFormat chart="10" format="10" series="1">
      <pivotArea type="data" outline="0" fieldPosition="0">
        <references count="2">
          <reference field="4294967294" count="1" selected="0">
            <x v="0"/>
          </reference>
          <reference field="0" count="1" selected="0">
            <x v="2"/>
          </reference>
        </references>
      </pivotArea>
    </chartFormat>
    <chartFormat chart="10" format="11"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4">
  <location ref="B4:F10" firstHeaderRow="1" firstDataRow="2" firstDataCol="1"/>
  <pivotFields count="7">
    <pivotField axis="axisCol" showAll="0">
      <items count="5">
        <item x="0"/>
        <item x="1"/>
        <item x="2"/>
        <item h="1" x="3"/>
        <item t="default"/>
      </items>
    </pivotField>
    <pivotField axis="axisRow" showAll="0">
      <items count="6">
        <item x="2"/>
        <item x="1"/>
        <item x="3"/>
        <item x="0"/>
        <item x="4"/>
        <item t="default"/>
      </items>
    </pivotField>
    <pivotField showAll="0">
      <items count="17">
        <item x="9"/>
        <item x="6"/>
        <item x="4"/>
        <item x="12"/>
        <item x="11"/>
        <item x="0"/>
        <item x="14"/>
        <item x="8"/>
        <item x="2"/>
        <item x="7"/>
        <item x="10"/>
        <item x="1"/>
        <item x="5"/>
        <item x="3"/>
        <item x="13"/>
        <item x="15"/>
        <item t="default"/>
      </items>
    </pivotField>
    <pivotField showAll="0"/>
    <pivotField showAll="0"/>
    <pivotField dataField="1" showAll="0"/>
    <pivotField numFmtId="165" showAll="0"/>
  </pivotFields>
  <rowFields count="1">
    <field x="1"/>
  </rowFields>
  <rowItems count="5">
    <i>
      <x/>
    </i>
    <i>
      <x v="1"/>
    </i>
    <i>
      <x v="2"/>
    </i>
    <i>
      <x v="3"/>
    </i>
    <i t="grand">
      <x/>
    </i>
  </rowItems>
  <colFields count="1">
    <field x="0"/>
  </colFields>
  <colItems count="4">
    <i>
      <x/>
    </i>
    <i>
      <x v="1"/>
    </i>
    <i>
      <x v="2"/>
    </i>
    <i t="grand">
      <x/>
    </i>
  </colItems>
  <dataFields count="1">
    <dataField name="Sum of Beløp" fld="5" baseField="1" baseItem="0"/>
  </dataFields>
  <chartFormats count="4">
    <chartFormat chart="13" format="8" series="1">
      <pivotArea type="data" outline="0" fieldPosition="0">
        <references count="2">
          <reference field="4294967294" count="1" selected="0">
            <x v="0"/>
          </reference>
          <reference field="0" count="1" selected="0">
            <x v="0"/>
          </reference>
        </references>
      </pivotArea>
    </chartFormat>
    <chartFormat chart="13" format="9" series="1">
      <pivotArea type="data" outline="0" fieldPosition="0">
        <references count="2">
          <reference field="4294967294" count="1" selected="0">
            <x v="0"/>
          </reference>
          <reference field="0" count="1" selected="0">
            <x v="1"/>
          </reference>
        </references>
      </pivotArea>
    </chartFormat>
    <chartFormat chart="13" format="10" series="1">
      <pivotArea type="data" outline="0" fieldPosition="0">
        <references count="2">
          <reference field="4294967294" count="1" selected="0">
            <x v="0"/>
          </reference>
          <reference field="0" count="1" selected="0">
            <x v="2"/>
          </reference>
        </references>
      </pivotArea>
    </chartFormat>
    <chartFormat chart="13" format="11"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5"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8">
  <location ref="B3:F24" firstHeaderRow="1" firstDataRow="2" firstDataCol="1"/>
  <pivotFields count="7">
    <pivotField axis="axisCol" showAll="0">
      <items count="5">
        <item x="0"/>
        <item x="1"/>
        <item x="2"/>
        <item h="1" x="3"/>
        <item t="default"/>
      </items>
    </pivotField>
    <pivotField axis="axisRow" showAll="0">
      <items count="6">
        <item x="2"/>
        <item x="1"/>
        <item x="3"/>
        <item x="0"/>
        <item x="4"/>
        <item t="default"/>
      </items>
    </pivotField>
    <pivotField axis="axisRow" showAll="0">
      <items count="17">
        <item x="9"/>
        <item x="6"/>
        <item x="4"/>
        <item x="12"/>
        <item x="11"/>
        <item x="0"/>
        <item x="14"/>
        <item x="8"/>
        <item x="2"/>
        <item x="7"/>
        <item x="10"/>
        <item x="1"/>
        <item x="5"/>
        <item x="3"/>
        <item x="13"/>
        <item x="15"/>
        <item t="default"/>
      </items>
    </pivotField>
    <pivotField showAll="0"/>
    <pivotField showAll="0"/>
    <pivotField dataField="1" showAll="0"/>
    <pivotField numFmtId="165" showAll="0"/>
  </pivotFields>
  <rowFields count="2">
    <field x="1"/>
    <field x="2"/>
  </rowFields>
  <rowItems count="20">
    <i>
      <x/>
    </i>
    <i r="1">
      <x v="10"/>
    </i>
    <i r="1">
      <x v="12"/>
    </i>
    <i>
      <x v="1"/>
    </i>
    <i r="1">
      <x v="1"/>
    </i>
    <i r="1">
      <x v="4"/>
    </i>
    <i r="1">
      <x v="8"/>
    </i>
    <i r="1">
      <x v="9"/>
    </i>
    <i r="1">
      <x v="11"/>
    </i>
    <i>
      <x v="2"/>
    </i>
    <i r="1">
      <x/>
    </i>
    <i r="1">
      <x v="6"/>
    </i>
    <i r="1">
      <x v="7"/>
    </i>
    <i>
      <x v="3"/>
    </i>
    <i r="1">
      <x v="2"/>
    </i>
    <i r="1">
      <x v="3"/>
    </i>
    <i r="1">
      <x v="5"/>
    </i>
    <i r="1">
      <x v="13"/>
    </i>
    <i r="1">
      <x v="14"/>
    </i>
    <i t="grand">
      <x/>
    </i>
  </rowItems>
  <colFields count="1">
    <field x="0"/>
  </colFields>
  <colItems count="4">
    <i>
      <x/>
    </i>
    <i>
      <x v="1"/>
    </i>
    <i>
      <x v="2"/>
    </i>
    <i t="grand">
      <x/>
    </i>
  </colItems>
  <dataFields count="1">
    <dataField name="Sum of Beløp" fld="5" baseField="1" baseItem="0"/>
  </dataFields>
  <chartFormats count="20">
    <chartFormat chart="11" format="0" series="1">
      <pivotArea type="data" outline="0" fieldPosition="0">
        <references count="2">
          <reference field="4294967294" count="1" selected="0">
            <x v="0"/>
          </reference>
          <reference field="0" count="1" selected="0">
            <x v="0"/>
          </reference>
        </references>
      </pivotArea>
    </chartFormat>
    <chartFormat chart="11" format="1" series="1">
      <pivotArea type="data" outline="0" fieldPosition="0">
        <references count="2">
          <reference field="4294967294" count="1" selected="0">
            <x v="0"/>
          </reference>
          <reference field="0" count="1" selected="0">
            <x v="1"/>
          </reference>
        </references>
      </pivotArea>
    </chartFormat>
    <chartFormat chart="11" format="2" series="1">
      <pivotArea type="data" outline="0" fieldPosition="0">
        <references count="2">
          <reference field="4294967294" count="1" selected="0">
            <x v="0"/>
          </reference>
          <reference field="0" count="1" selected="0">
            <x v="2"/>
          </reference>
        </references>
      </pivotArea>
    </chartFormat>
    <chartFormat chart="11" format="3" series="1">
      <pivotArea type="data" outline="0" fieldPosition="0">
        <references count="2">
          <reference field="4294967294" count="1" selected="0">
            <x v="0"/>
          </reference>
          <reference field="0" count="1" selected="0">
            <x v="3"/>
          </reference>
        </references>
      </pivotArea>
    </chartFormat>
    <chartFormat chart="13" format="8" series="1">
      <pivotArea type="data" outline="0" fieldPosition="0">
        <references count="2">
          <reference field="4294967294" count="1" selected="0">
            <x v="0"/>
          </reference>
          <reference field="0" count="1" selected="0">
            <x v="0"/>
          </reference>
        </references>
      </pivotArea>
    </chartFormat>
    <chartFormat chart="13" format="9" series="1">
      <pivotArea type="data" outline="0" fieldPosition="0">
        <references count="2">
          <reference field="4294967294" count="1" selected="0">
            <x v="0"/>
          </reference>
          <reference field="0" count="1" selected="0">
            <x v="1"/>
          </reference>
        </references>
      </pivotArea>
    </chartFormat>
    <chartFormat chart="13" format="10" series="1">
      <pivotArea type="data" outline="0" fieldPosition="0">
        <references count="2">
          <reference field="4294967294" count="1" selected="0">
            <x v="0"/>
          </reference>
          <reference field="0" count="1" selected="0">
            <x v="2"/>
          </reference>
        </references>
      </pivotArea>
    </chartFormat>
    <chartFormat chart="13" format="11" series="1">
      <pivotArea type="data" outline="0" fieldPosition="0">
        <references count="2">
          <reference field="4294967294" count="1" selected="0">
            <x v="0"/>
          </reference>
          <reference field="0" count="1" selected="0">
            <x v="3"/>
          </reference>
        </references>
      </pivotArea>
    </chartFormat>
    <chartFormat chart="15" format="0" series="1">
      <pivotArea type="data" outline="0" fieldPosition="0">
        <references count="2">
          <reference field="4294967294" count="1" selected="0">
            <x v="0"/>
          </reference>
          <reference field="0" count="1" selected="0">
            <x v="0"/>
          </reference>
        </references>
      </pivotArea>
    </chartFormat>
    <chartFormat chart="15" format="1" series="1">
      <pivotArea type="data" outline="0" fieldPosition="0">
        <references count="2">
          <reference field="4294967294" count="1" selected="0">
            <x v="0"/>
          </reference>
          <reference field="0" count="1" selected="0">
            <x v="1"/>
          </reference>
        </references>
      </pivotArea>
    </chartFormat>
    <chartFormat chart="15" format="2" series="1">
      <pivotArea type="data" outline="0" fieldPosition="0">
        <references count="2">
          <reference field="4294967294" count="1" selected="0">
            <x v="0"/>
          </reference>
          <reference field="0" count="1" selected="0">
            <x v="2"/>
          </reference>
        </references>
      </pivotArea>
    </chartFormat>
    <chartFormat chart="15" format="3" series="1">
      <pivotArea type="data" outline="0" fieldPosition="0">
        <references count="2">
          <reference field="4294967294" count="1" selected="0">
            <x v="0"/>
          </reference>
          <reference field="0" count="1" selected="0">
            <x v="3"/>
          </reference>
        </references>
      </pivotArea>
    </chartFormat>
    <chartFormat chart="16" format="4" series="1">
      <pivotArea type="data" outline="0" fieldPosition="0">
        <references count="2">
          <reference field="4294967294" count="1" selected="0">
            <x v="0"/>
          </reference>
          <reference field="0" count="1" selected="0">
            <x v="0"/>
          </reference>
        </references>
      </pivotArea>
    </chartFormat>
    <chartFormat chart="16" format="5" series="1">
      <pivotArea type="data" outline="0" fieldPosition="0">
        <references count="2">
          <reference field="4294967294" count="1" selected="0">
            <x v="0"/>
          </reference>
          <reference field="0" count="1" selected="0">
            <x v="1"/>
          </reference>
        </references>
      </pivotArea>
    </chartFormat>
    <chartFormat chart="16" format="6" series="1">
      <pivotArea type="data" outline="0" fieldPosition="0">
        <references count="2">
          <reference field="4294967294" count="1" selected="0">
            <x v="0"/>
          </reference>
          <reference field="0" count="1" selected="0">
            <x v="2"/>
          </reference>
        </references>
      </pivotArea>
    </chartFormat>
    <chartFormat chart="16" format="7" series="1">
      <pivotArea type="data" outline="0" fieldPosition="0">
        <references count="2">
          <reference field="4294967294" count="1" selected="0">
            <x v="0"/>
          </reference>
          <reference field="0" count="1" selected="0">
            <x v="3"/>
          </reference>
        </references>
      </pivotArea>
    </chartFormat>
    <chartFormat chart="17" format="8" series="1">
      <pivotArea type="data" outline="0" fieldPosition="0">
        <references count="2">
          <reference field="4294967294" count="1" selected="0">
            <x v="0"/>
          </reference>
          <reference field="0" count="1" selected="0">
            <x v="0"/>
          </reference>
        </references>
      </pivotArea>
    </chartFormat>
    <chartFormat chart="17" format="9" series="1">
      <pivotArea type="data" outline="0" fieldPosition="0">
        <references count="2">
          <reference field="4294967294" count="1" selected="0">
            <x v="0"/>
          </reference>
          <reference field="0" count="1" selected="0">
            <x v="1"/>
          </reference>
        </references>
      </pivotArea>
    </chartFormat>
    <chartFormat chart="17" format="10" series="1">
      <pivotArea type="data" outline="0" fieldPosition="0">
        <references count="2">
          <reference field="4294967294" count="1" selected="0">
            <x v="0"/>
          </reference>
          <reference field="0" count="1" selected="0">
            <x v="2"/>
          </reference>
        </references>
      </pivotArea>
    </chartFormat>
    <chartFormat chart="17" format="11" series="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ise" sourceName="Reise">
  <pivotTables>
    <pivotTable tabId="5" name="PivotTable1"/>
    <pivotTable tabId="6" name="PivotTable2"/>
    <pivotTable tabId="7" name="PivotTable3"/>
    <pivotTable tabId="8" name="PivotTable4"/>
    <pivotTable tabId="9" name="PivotTable5"/>
  </pivotTables>
  <data>
    <tabular pivotCacheId="1">
      <items count="4">
        <i x="0" s="1"/>
        <i x="1" s="1"/>
        <i x="2" s="1"/>
        <i x="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ategori" sourceName="Kategori">
  <pivotTables>
    <pivotTable tabId="5" name="PivotTable1"/>
    <pivotTable tabId="6" name="PivotTable2"/>
    <pivotTable tabId="7" name="PivotTable3"/>
    <pivotTable tabId="8" name="PivotTable4"/>
    <pivotTable tabId="9" name="PivotTable5"/>
  </pivotTables>
  <data>
    <tabular pivotCacheId="1">
      <items count="5">
        <i x="2" s="1"/>
        <i x="1" s="1"/>
        <i x="3" s="1"/>
        <i x="0" s="1"/>
        <i x="4"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Underkategori" sourceName="Underkategori">
  <pivotTables>
    <pivotTable tabId="5" name="PivotTable1"/>
    <pivotTable tabId="6" name="PivotTable2"/>
    <pivotTable tabId="7" name="PivotTable3"/>
    <pivotTable tabId="8" name="PivotTable4"/>
    <pivotTable tabId="9" name="PivotTable5"/>
  </pivotTables>
  <data>
    <tabular pivotCacheId="1">
      <items count="16">
        <i x="9" s="1"/>
        <i x="6" s="1"/>
        <i x="4" s="1"/>
        <i x="12" s="1"/>
        <i x="11" s="1"/>
        <i x="0" s="1"/>
        <i x="14" s="1"/>
        <i x="8" s="1"/>
        <i x="2" s="1"/>
        <i x="7" s="1"/>
        <i x="10" s="1"/>
        <i x="1" s="1"/>
        <i x="5" s="1"/>
        <i x="3" s="1"/>
        <i x="13" s="1"/>
        <i x="1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ise" cache="Slicer_Reise" caption="Reise" rowHeight="234950"/>
  <slicer name="Kategori" cache="Slicer_Kategori" caption="Kategori" rowHeight="234950"/>
  <slicer name="Underkategori" cache="Slicer_Underkategori" caption="Underkategori" startItem="4" rowHeight="234950"/>
</slicers>
</file>

<file path=xl/tables/table1.xml><?xml version="1.0" encoding="utf-8"?>
<table xmlns="http://schemas.openxmlformats.org/spreadsheetml/2006/main" id="4" name="Table4" displayName="Table4" ref="B4:J12" totalsRowShown="0">
  <autoFilter ref="B4:J12"/>
  <tableColumns count="9">
    <tableColumn id="1" name="Transport"/>
    <tableColumn id="2" name="Overnatting"/>
    <tableColumn id="3" name="Mat"/>
    <tableColumn id="4" name="Aktiviteter"/>
    <tableColumn id="5" name="Shopping"/>
    <tableColumn id="6" name="Annet"/>
    <tableColumn id="7" name="Ny kategori 1"/>
    <tableColumn id="8" name="Ny kategori 2"/>
    <tableColumn id="9" name="Ny kategori 3"/>
  </tableColumns>
  <tableStyleInfo name="TableStyleMedium5" showFirstColumn="0" showLastColumn="0" showRowStripes="1" showColumnStripes="0"/>
</table>
</file>

<file path=xl/tables/table2.xml><?xml version="1.0" encoding="utf-8"?>
<table xmlns="http://schemas.openxmlformats.org/spreadsheetml/2006/main" id="3" name="Table3" displayName="Table3" ref="B3:D12" totalsRowShown="0">
  <autoFilter ref="B3:D12"/>
  <tableColumns count="3">
    <tableColumn id="1" name="Reise"/>
    <tableColumn id="2" name="Beskrivelse"/>
    <tableColumn id="3" name="Antall dager"/>
  </tableColumns>
  <tableStyleInfo name="TableStyleMedium3" showFirstColumn="0" showLastColumn="0" showRowStripes="1" showColumnStripes="0"/>
</table>
</file>

<file path=xl/tables/table3.xml><?xml version="1.0" encoding="utf-8"?>
<table xmlns="http://schemas.openxmlformats.org/spreadsheetml/2006/main" id="5" name="Table5" displayName="Table5" ref="B3:H341" totalsRowShown="0">
  <autoFilter ref="B3:H341"/>
  <tableColumns count="7">
    <tableColumn id="1" name="Reise"/>
    <tableColumn id="2" name="Kategori"/>
    <tableColumn id="3" name="Underkategori"/>
    <tableColumn id="4" name="Dato" dataDxfId="2"/>
    <tableColumn id="5" name="Beskrivelse"/>
    <tableColumn id="6" name="Beløp" dataDxfId="1" dataCellStyle="Currency"/>
    <tableColumn id="7" name="Dagsnitt" dataDxfId="0" dataCellStyle="Currency">
      <calculatedColumnFormula>IFERROR(Table5[[#This Row],[Beløp]]/VLOOKUP(Table5[[#This Row],[Reise]],Table3[],3,FALSE),0)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55"/>
  <sheetViews>
    <sheetView showGridLines="0" tabSelected="1" topLeftCell="A4" workbookViewId="0">
      <selection activeCell="U37" sqref="U37"/>
    </sheetView>
  </sheetViews>
  <sheetFormatPr defaultRowHeight="14.4" x14ac:dyDescent="0.3"/>
  <sheetData>
    <row r="1" spans="1:28" x14ac:dyDescent="0.3">
      <c r="A1" s="1"/>
      <c r="B1" s="1"/>
      <c r="C1" s="1"/>
      <c r="D1" s="1"/>
      <c r="E1" s="1"/>
      <c r="F1" s="1"/>
      <c r="G1" s="1"/>
      <c r="H1" s="1"/>
      <c r="I1" s="1"/>
      <c r="J1" s="1"/>
      <c r="K1" s="1"/>
      <c r="L1" s="1"/>
      <c r="M1" s="1"/>
      <c r="N1" s="1"/>
      <c r="O1" s="1"/>
      <c r="P1" s="1"/>
      <c r="Q1" s="1"/>
      <c r="R1" s="1"/>
      <c r="S1" s="1"/>
      <c r="T1" s="1"/>
      <c r="U1" s="1"/>
      <c r="V1" s="1"/>
      <c r="W1" s="1"/>
      <c r="X1" s="1"/>
      <c r="Y1" s="1"/>
      <c r="Z1" s="1"/>
      <c r="AA1" s="1"/>
      <c r="AB1" s="1"/>
    </row>
    <row r="2" spans="1:28" x14ac:dyDescent="0.3">
      <c r="A2" s="1"/>
      <c r="B2" s="1"/>
      <c r="C2" s="1"/>
      <c r="D2" s="1"/>
      <c r="E2" s="11" t="s">
        <v>55</v>
      </c>
      <c r="F2" s="11"/>
      <c r="G2" s="11"/>
      <c r="H2" s="11"/>
      <c r="I2" s="11"/>
      <c r="J2" s="11"/>
      <c r="K2" s="1"/>
      <c r="L2" s="1"/>
      <c r="M2" s="11" t="s">
        <v>54</v>
      </c>
      <c r="N2" s="11"/>
      <c r="O2" s="11"/>
      <c r="P2" s="11"/>
      <c r="Q2" s="11"/>
      <c r="R2" s="11"/>
      <c r="S2" s="1"/>
      <c r="T2" s="1"/>
      <c r="U2" s="1"/>
      <c r="V2" s="1"/>
      <c r="W2" s="1"/>
      <c r="X2" s="1"/>
      <c r="Y2" s="1"/>
      <c r="Z2" s="1"/>
      <c r="AA2" s="1"/>
      <c r="AB2" s="1"/>
    </row>
    <row r="3" spans="1:28" x14ac:dyDescent="0.3">
      <c r="A3" s="1"/>
      <c r="B3" s="1"/>
      <c r="C3" s="1"/>
      <c r="D3" s="1"/>
      <c r="E3" s="11"/>
      <c r="F3" s="11"/>
      <c r="G3" s="11"/>
      <c r="H3" s="11"/>
      <c r="I3" s="11"/>
      <c r="J3" s="11"/>
      <c r="K3" s="1"/>
      <c r="L3" s="1"/>
      <c r="M3" s="11"/>
      <c r="N3" s="11"/>
      <c r="O3" s="11"/>
      <c r="P3" s="11"/>
      <c r="Q3" s="11"/>
      <c r="R3" s="11"/>
      <c r="S3" s="1"/>
      <c r="T3" s="1"/>
      <c r="U3" s="1"/>
      <c r="V3" s="1"/>
      <c r="W3" s="1"/>
      <c r="X3" s="1"/>
      <c r="Y3" s="1"/>
      <c r="Z3" s="1"/>
      <c r="AA3" s="1"/>
      <c r="AB3" s="1"/>
    </row>
    <row r="4" spans="1:28" x14ac:dyDescent="0.3">
      <c r="A4" s="1"/>
      <c r="B4" s="1"/>
      <c r="C4" s="1"/>
      <c r="D4" s="1"/>
      <c r="E4" s="1"/>
      <c r="F4" s="1"/>
      <c r="G4" s="1"/>
      <c r="H4" s="1"/>
      <c r="I4" s="1"/>
      <c r="J4" s="1"/>
      <c r="K4" s="1"/>
      <c r="L4" s="1"/>
      <c r="M4" s="1"/>
      <c r="N4" s="1"/>
      <c r="O4" s="1"/>
      <c r="P4" s="1"/>
      <c r="Q4" s="1"/>
      <c r="R4" s="1"/>
      <c r="S4" s="1"/>
      <c r="T4" s="1"/>
      <c r="U4" s="1"/>
      <c r="V4" s="1"/>
      <c r="W4" s="1"/>
      <c r="X4" s="1"/>
      <c r="Y4" s="1"/>
      <c r="Z4" s="1"/>
      <c r="AA4" s="1"/>
      <c r="AB4" s="1"/>
    </row>
    <row r="5" spans="1:28" x14ac:dyDescent="0.3">
      <c r="A5" s="1"/>
      <c r="B5" s="1"/>
      <c r="C5" s="1"/>
      <c r="D5" s="1"/>
      <c r="E5" s="1"/>
      <c r="F5" s="1"/>
      <c r="G5" s="1"/>
      <c r="H5" s="1"/>
      <c r="I5" s="1"/>
      <c r="J5" s="1"/>
      <c r="K5" s="1"/>
      <c r="L5" s="1"/>
      <c r="M5" s="1"/>
      <c r="N5" s="1"/>
      <c r="O5" s="1"/>
      <c r="P5" s="1"/>
      <c r="Q5" s="1"/>
      <c r="R5" s="1"/>
      <c r="S5" s="1"/>
      <c r="T5" s="1"/>
      <c r="U5" s="1"/>
      <c r="V5" s="1"/>
      <c r="W5" s="1"/>
      <c r="X5" s="1"/>
      <c r="Y5" s="1"/>
      <c r="Z5" s="1"/>
      <c r="AA5" s="1"/>
      <c r="AB5" s="1"/>
    </row>
    <row r="6" spans="1:28" x14ac:dyDescent="0.3">
      <c r="A6" s="1"/>
      <c r="B6" s="1"/>
      <c r="C6" s="1"/>
      <c r="D6" s="1"/>
      <c r="E6" s="1"/>
      <c r="F6" s="1"/>
      <c r="G6" s="1"/>
      <c r="H6" s="1"/>
      <c r="I6" s="1"/>
      <c r="J6" s="1"/>
      <c r="K6" s="1"/>
      <c r="L6" s="1"/>
      <c r="M6" s="1"/>
      <c r="N6" s="1"/>
      <c r="O6" s="1"/>
      <c r="P6" s="1"/>
      <c r="Q6" s="1"/>
      <c r="R6" s="1"/>
      <c r="S6" s="1"/>
      <c r="T6" s="1"/>
      <c r="U6" s="1"/>
      <c r="V6" s="1"/>
      <c r="W6" s="1"/>
      <c r="X6" s="1"/>
      <c r="Y6" s="1"/>
      <c r="Z6" s="1"/>
      <c r="AA6" s="1"/>
      <c r="AB6" s="1"/>
    </row>
    <row r="7" spans="1:28" x14ac:dyDescent="0.3">
      <c r="A7" s="1"/>
      <c r="B7" s="1"/>
      <c r="C7" s="1"/>
      <c r="D7" s="1"/>
      <c r="E7" s="1"/>
      <c r="F7" s="1"/>
      <c r="G7" s="1"/>
      <c r="H7" s="1"/>
      <c r="I7" s="1"/>
      <c r="J7" s="1"/>
      <c r="K7" s="1"/>
      <c r="L7" s="1"/>
      <c r="M7" s="1"/>
      <c r="N7" s="1"/>
      <c r="O7" s="1"/>
      <c r="P7" s="1"/>
      <c r="Q7" s="1"/>
      <c r="R7" s="1"/>
      <c r="S7" s="1"/>
      <c r="T7" s="1"/>
      <c r="U7" s="1"/>
      <c r="V7" s="1"/>
      <c r="W7" s="1"/>
      <c r="X7" s="1"/>
      <c r="Y7" s="1"/>
      <c r="Z7" s="1"/>
      <c r="AA7" s="1"/>
      <c r="AB7" s="1"/>
    </row>
    <row r="8" spans="1:28" x14ac:dyDescent="0.3">
      <c r="A8" s="1"/>
      <c r="B8" s="1"/>
      <c r="C8" s="1"/>
      <c r="D8" s="1"/>
      <c r="E8" s="1"/>
      <c r="F8" s="1"/>
      <c r="G8" s="1"/>
      <c r="H8" s="1"/>
      <c r="I8" s="1"/>
      <c r="J8" s="1"/>
      <c r="K8" s="1"/>
      <c r="L8" s="1"/>
      <c r="M8" s="1"/>
      <c r="N8" s="1"/>
      <c r="O8" s="1"/>
      <c r="P8" s="1"/>
      <c r="Q8" s="1"/>
      <c r="R8" s="1"/>
      <c r="S8" s="1"/>
      <c r="T8" s="1"/>
      <c r="U8" s="1"/>
      <c r="V8" s="1"/>
      <c r="W8" s="1"/>
      <c r="X8" s="1"/>
      <c r="Y8" s="1"/>
      <c r="Z8" s="1"/>
      <c r="AA8" s="1"/>
      <c r="AB8" s="1"/>
    </row>
    <row r="9" spans="1:28" x14ac:dyDescent="0.3">
      <c r="A9" s="1"/>
      <c r="B9" s="1"/>
      <c r="C9" s="1"/>
      <c r="D9" s="1"/>
      <c r="E9" s="1"/>
      <c r="F9" s="1"/>
      <c r="G9" s="1"/>
      <c r="H9" s="1"/>
      <c r="I9" s="1"/>
      <c r="J9" s="1"/>
      <c r="K9" s="1"/>
      <c r="L9" s="1"/>
      <c r="M9" s="1"/>
      <c r="N9" s="1"/>
      <c r="O9" s="1"/>
      <c r="P9" s="1"/>
      <c r="Q9" s="1"/>
      <c r="R9" s="1"/>
      <c r="S9" s="1"/>
      <c r="T9" s="1"/>
      <c r="U9" s="1"/>
      <c r="V9" s="1"/>
      <c r="W9" s="1"/>
      <c r="X9" s="1"/>
      <c r="Y9" s="1"/>
      <c r="Z9" s="1"/>
      <c r="AA9" s="1"/>
      <c r="AB9" s="1"/>
    </row>
    <row r="10" spans="1:28"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x14ac:dyDescent="0.3">
      <c r="A32" s="1"/>
      <c r="B32" s="1"/>
      <c r="C32" s="1"/>
      <c r="D32" s="1"/>
      <c r="E32" s="1"/>
      <c r="F32" s="11" t="s">
        <v>56</v>
      </c>
      <c r="G32" s="11"/>
      <c r="H32" s="11"/>
      <c r="I32" s="11"/>
      <c r="J32" s="11"/>
      <c r="K32" s="11"/>
      <c r="L32" s="11"/>
      <c r="M32" s="11"/>
      <c r="N32" s="11"/>
      <c r="O32" s="11"/>
      <c r="P32" s="11"/>
      <c r="Q32" s="1"/>
      <c r="R32" s="1"/>
      <c r="S32" s="1"/>
      <c r="T32" s="1"/>
      <c r="U32" s="1"/>
      <c r="V32" s="1"/>
      <c r="W32" s="1"/>
      <c r="X32" s="1"/>
      <c r="Y32" s="1"/>
      <c r="Z32" s="1"/>
      <c r="AA32" s="1"/>
      <c r="AB32" s="1"/>
    </row>
    <row r="33" spans="1:28" x14ac:dyDescent="0.3">
      <c r="A33" s="1"/>
      <c r="B33" s="1"/>
      <c r="C33" s="1"/>
      <c r="D33" s="1"/>
      <c r="E33" s="1"/>
      <c r="F33" s="11"/>
      <c r="G33" s="11"/>
      <c r="H33" s="11"/>
      <c r="I33" s="11"/>
      <c r="J33" s="11"/>
      <c r="K33" s="11"/>
      <c r="L33" s="11"/>
      <c r="M33" s="11"/>
      <c r="N33" s="11"/>
      <c r="O33" s="11"/>
      <c r="P33" s="11"/>
      <c r="Q33" s="1"/>
      <c r="R33" s="1"/>
      <c r="S33" s="1"/>
      <c r="T33" s="1"/>
      <c r="U33" s="1"/>
      <c r="V33" s="1"/>
      <c r="W33" s="1"/>
      <c r="X33" s="1"/>
      <c r="Y33" s="1"/>
      <c r="Z33" s="1"/>
      <c r="AA33" s="1"/>
      <c r="AB33" s="1"/>
    </row>
    <row r="34" spans="1:28"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sheetData>
  <mergeCells count="3">
    <mergeCell ref="E2:J3"/>
    <mergeCell ref="M2:R3"/>
    <mergeCell ref="F32:P33"/>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J9"/>
  <sheetViews>
    <sheetView showGridLines="0" workbookViewId="0">
      <selection activeCell="H5" sqref="H5"/>
    </sheetView>
  </sheetViews>
  <sheetFormatPr defaultRowHeight="14.4" x14ac:dyDescent="0.3"/>
  <cols>
    <col min="2" max="10" width="16.88671875" customWidth="1"/>
  </cols>
  <sheetData>
    <row r="2" spans="2:10" x14ac:dyDescent="0.3">
      <c r="B2" s="3" t="s">
        <v>18</v>
      </c>
      <c r="C2" s="2"/>
      <c r="D2" s="2"/>
      <c r="E2" s="2"/>
      <c r="F2" s="2"/>
      <c r="G2" s="2"/>
      <c r="H2" s="2"/>
      <c r="I2" s="2"/>
      <c r="J2" s="2"/>
    </row>
    <row r="3" spans="2:10" x14ac:dyDescent="0.3">
      <c r="B3" s="2"/>
      <c r="C3" s="2"/>
      <c r="D3" s="2"/>
      <c r="E3" s="2"/>
      <c r="F3" s="2"/>
      <c r="G3" s="2"/>
      <c r="H3" s="2"/>
      <c r="I3" s="2"/>
      <c r="J3" s="2"/>
    </row>
    <row r="4" spans="2:10" x14ac:dyDescent="0.3">
      <c r="B4" t="s">
        <v>10</v>
      </c>
      <c r="C4" t="s">
        <v>11</v>
      </c>
      <c r="D4" t="s">
        <v>12</v>
      </c>
      <c r="E4" t="s">
        <v>13</v>
      </c>
      <c r="F4" t="s">
        <v>37</v>
      </c>
      <c r="G4" t="s">
        <v>14</v>
      </c>
      <c r="H4" t="s">
        <v>15</v>
      </c>
      <c r="I4" t="s">
        <v>16</v>
      </c>
      <c r="J4" t="s">
        <v>17</v>
      </c>
    </row>
    <row r="5" spans="2:10" x14ac:dyDescent="0.3">
      <c r="B5" t="s">
        <v>19</v>
      </c>
      <c r="C5" t="s">
        <v>24</v>
      </c>
      <c r="D5" t="s">
        <v>28</v>
      </c>
      <c r="E5" t="s">
        <v>33</v>
      </c>
      <c r="F5" t="s">
        <v>38</v>
      </c>
      <c r="G5" t="s">
        <v>41</v>
      </c>
    </row>
    <row r="6" spans="2:10" x14ac:dyDescent="0.3">
      <c r="B6" t="s">
        <v>20</v>
      </c>
      <c r="C6" t="s">
        <v>25</v>
      </c>
      <c r="D6" t="s">
        <v>29</v>
      </c>
      <c r="E6" t="s">
        <v>34</v>
      </c>
      <c r="F6" t="s">
        <v>39</v>
      </c>
      <c r="G6" t="s">
        <v>14</v>
      </c>
    </row>
    <row r="7" spans="2:10" x14ac:dyDescent="0.3">
      <c r="B7" t="s">
        <v>21</v>
      </c>
      <c r="C7" t="s">
        <v>27</v>
      </c>
      <c r="D7" t="s">
        <v>30</v>
      </c>
      <c r="E7" t="s">
        <v>35</v>
      </c>
      <c r="F7" t="s">
        <v>40</v>
      </c>
    </row>
    <row r="8" spans="2:10" x14ac:dyDescent="0.3">
      <c r="B8" t="s">
        <v>22</v>
      </c>
      <c r="C8" t="s">
        <v>26</v>
      </c>
      <c r="D8" t="s">
        <v>31</v>
      </c>
      <c r="E8" t="s">
        <v>36</v>
      </c>
    </row>
    <row r="9" spans="2:10" x14ac:dyDescent="0.3">
      <c r="B9" t="s">
        <v>23</v>
      </c>
      <c r="D9" t="s">
        <v>32</v>
      </c>
    </row>
  </sheetData>
  <mergeCells count="1">
    <mergeCell ref="B2:J3"/>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D6"/>
  <sheetViews>
    <sheetView showGridLines="0" workbookViewId="0">
      <selection activeCell="B9" sqref="B9"/>
    </sheetView>
  </sheetViews>
  <sheetFormatPr defaultRowHeight="14.4" x14ac:dyDescent="0.3"/>
  <cols>
    <col min="2" max="2" width="16.33203125" customWidth="1"/>
    <col min="3" max="3" width="27.44140625" customWidth="1"/>
    <col min="4" max="4" width="15.21875" customWidth="1"/>
  </cols>
  <sheetData>
    <row r="1" spans="2:4" x14ac:dyDescent="0.3">
      <c r="B1" s="2" t="s">
        <v>3</v>
      </c>
      <c r="C1" s="2"/>
      <c r="D1" s="2"/>
    </row>
    <row r="2" spans="2:4" x14ac:dyDescent="0.3">
      <c r="B2" s="2"/>
      <c r="C2" s="2"/>
      <c r="D2" s="2"/>
    </row>
    <row r="3" spans="2:4" x14ac:dyDescent="0.3">
      <c r="B3" t="s">
        <v>0</v>
      </c>
      <c r="C3" t="s">
        <v>1</v>
      </c>
      <c r="D3" t="s">
        <v>2</v>
      </c>
    </row>
    <row r="4" spans="2:4" x14ac:dyDescent="0.3">
      <c r="B4" t="s">
        <v>7</v>
      </c>
      <c r="C4" t="s">
        <v>4</v>
      </c>
      <c r="D4">
        <v>16</v>
      </c>
    </row>
    <row r="5" spans="2:4" x14ac:dyDescent="0.3">
      <c r="B5" t="s">
        <v>8</v>
      </c>
      <c r="C5" t="s">
        <v>5</v>
      </c>
      <c r="D5">
        <v>10</v>
      </c>
    </row>
    <row r="6" spans="2:4" x14ac:dyDescent="0.3">
      <c r="B6" t="s">
        <v>9</v>
      </c>
      <c r="C6" t="s">
        <v>6</v>
      </c>
      <c r="D6">
        <v>7</v>
      </c>
    </row>
  </sheetData>
  <mergeCells count="1">
    <mergeCell ref="B1:D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341"/>
  <sheetViews>
    <sheetView showGridLines="0" topLeftCell="A4" workbookViewId="0">
      <selection activeCell="F15" sqref="F15"/>
    </sheetView>
  </sheetViews>
  <sheetFormatPr defaultRowHeight="14.4" x14ac:dyDescent="0.3"/>
  <cols>
    <col min="2" max="2" width="20.77734375" customWidth="1"/>
    <col min="3" max="3" width="21.77734375" customWidth="1"/>
    <col min="4" max="4" width="18.77734375" customWidth="1"/>
    <col min="5" max="5" width="16.5546875" style="4" customWidth="1"/>
    <col min="6" max="6" width="46.77734375" customWidth="1"/>
    <col min="7" max="7" width="16.109375" style="5" customWidth="1"/>
    <col min="8" max="8" width="13.21875" style="5" customWidth="1"/>
  </cols>
  <sheetData>
    <row r="1" spans="2:8" ht="31.2" customHeight="1" x14ac:dyDescent="0.5">
      <c r="C1" s="6"/>
      <c r="D1" s="6"/>
      <c r="E1" s="6" t="s">
        <v>47</v>
      </c>
      <c r="F1" s="6"/>
      <c r="G1" s="6"/>
      <c r="H1" s="6"/>
    </row>
    <row r="2" spans="2:8" ht="14.4" customHeight="1" x14ac:dyDescent="0.5">
      <c r="B2" s="6"/>
      <c r="C2" s="6"/>
      <c r="E2" s="6"/>
      <c r="F2" s="6"/>
      <c r="G2" s="6"/>
      <c r="H2" s="6"/>
    </row>
    <row r="3" spans="2:8" x14ac:dyDescent="0.3">
      <c r="B3" t="s">
        <v>0</v>
      </c>
      <c r="C3" t="s">
        <v>42</v>
      </c>
      <c r="D3" t="s">
        <v>43</v>
      </c>
      <c r="E3" s="4" t="s">
        <v>44</v>
      </c>
      <c r="F3" t="s">
        <v>1</v>
      </c>
      <c r="G3" s="5" t="s">
        <v>45</v>
      </c>
      <c r="H3" s="5" t="s">
        <v>46</v>
      </c>
    </row>
    <row r="4" spans="2:8" x14ac:dyDescent="0.3">
      <c r="B4" t="s">
        <v>7</v>
      </c>
      <c r="C4" t="s">
        <v>10</v>
      </c>
      <c r="D4" t="s">
        <v>19</v>
      </c>
      <c r="G4" s="5">
        <v>12400</v>
      </c>
      <c r="H4" s="5">
        <f>IFERROR(Table5[[#This Row],[Beløp]]/VLOOKUP(Table5[[#This Row],[Reise]],Table3[],3,FALSE),0)</f>
        <v>775</v>
      </c>
    </row>
    <row r="5" spans="2:8" x14ac:dyDescent="0.3">
      <c r="B5" t="s">
        <v>7</v>
      </c>
      <c r="C5" t="s">
        <v>12</v>
      </c>
      <c r="D5" t="s">
        <v>28</v>
      </c>
      <c r="G5" s="5">
        <v>3500</v>
      </c>
      <c r="H5" s="5">
        <f>IFERROR(Table5[[#This Row],[Beløp]]/VLOOKUP(Table5[[#This Row],[Reise]],Table3[],3,FALSE),0)</f>
        <v>218.75</v>
      </c>
    </row>
    <row r="6" spans="2:8" x14ac:dyDescent="0.3">
      <c r="B6" t="s">
        <v>7</v>
      </c>
      <c r="C6" t="s">
        <v>12</v>
      </c>
      <c r="D6" t="s">
        <v>29</v>
      </c>
      <c r="G6" s="5">
        <v>700</v>
      </c>
      <c r="H6" s="5">
        <f>IFERROR(Table5[[#This Row],[Beløp]]/VLOOKUP(Table5[[#This Row],[Reise]],Table3[],3,FALSE),0)</f>
        <v>43.75</v>
      </c>
    </row>
    <row r="7" spans="2:8" x14ac:dyDescent="0.3">
      <c r="B7" t="s">
        <v>7</v>
      </c>
      <c r="C7" t="s">
        <v>10</v>
      </c>
      <c r="D7" t="s">
        <v>23</v>
      </c>
      <c r="G7" s="5">
        <v>600</v>
      </c>
      <c r="H7" s="5">
        <f>IFERROR(Table5[[#This Row],[Beløp]]/VLOOKUP(Table5[[#This Row],[Reise]],Table3[],3,FALSE),0)</f>
        <v>37.5</v>
      </c>
    </row>
    <row r="8" spans="2:8" x14ac:dyDescent="0.3">
      <c r="B8" t="s">
        <v>7</v>
      </c>
      <c r="C8" t="s">
        <v>10</v>
      </c>
      <c r="D8" t="s">
        <v>20</v>
      </c>
      <c r="G8" s="5">
        <v>1500</v>
      </c>
      <c r="H8" s="5">
        <f>IFERROR(Table5[[#This Row],[Beløp]]/VLOOKUP(Table5[[#This Row],[Reise]],Table3[],3,FALSE),0)</f>
        <v>93.75</v>
      </c>
    </row>
    <row r="9" spans="2:8" x14ac:dyDescent="0.3">
      <c r="B9" t="s">
        <v>7</v>
      </c>
      <c r="C9" t="s">
        <v>13</v>
      </c>
      <c r="D9" t="s">
        <v>36</v>
      </c>
      <c r="G9" s="5">
        <v>700</v>
      </c>
      <c r="H9" s="5">
        <f>IFERROR(Table5[[#This Row],[Beløp]]/VLOOKUP(Table5[[#This Row],[Reise]],Table3[],3,FALSE),0)</f>
        <v>43.75</v>
      </c>
    </row>
    <row r="10" spans="2:8" x14ac:dyDescent="0.3">
      <c r="B10" t="s">
        <v>7</v>
      </c>
      <c r="C10" t="s">
        <v>12</v>
      </c>
      <c r="D10" t="s">
        <v>31</v>
      </c>
      <c r="G10" s="5">
        <v>800</v>
      </c>
      <c r="H10" s="5">
        <f>IFERROR(Table5[[#This Row],[Beløp]]/VLOOKUP(Table5[[#This Row],[Reise]],Table3[],3,FALSE),0)</f>
        <v>50</v>
      </c>
    </row>
    <row r="11" spans="2:8" x14ac:dyDescent="0.3">
      <c r="B11" t="s">
        <v>7</v>
      </c>
      <c r="C11" t="s">
        <v>12</v>
      </c>
      <c r="D11" t="s">
        <v>32</v>
      </c>
      <c r="G11" s="5">
        <v>600</v>
      </c>
      <c r="H11" s="5">
        <f>IFERROR(Table5[[#This Row],[Beløp]]/VLOOKUP(Table5[[#This Row],[Reise]],Table3[],3,FALSE),0)</f>
        <v>37.5</v>
      </c>
    </row>
    <row r="12" spans="2:8" x14ac:dyDescent="0.3">
      <c r="B12" t="s">
        <v>7</v>
      </c>
      <c r="C12" t="s">
        <v>11</v>
      </c>
      <c r="D12" t="s">
        <v>24</v>
      </c>
      <c r="G12" s="5">
        <v>7500</v>
      </c>
      <c r="H12" s="5">
        <f>IFERROR(Table5[[#This Row],[Beløp]]/VLOOKUP(Table5[[#This Row],[Reise]],Table3[],3,FALSE),0)</f>
        <v>468.75</v>
      </c>
    </row>
    <row r="13" spans="2:8" x14ac:dyDescent="0.3">
      <c r="B13" t="s">
        <v>7</v>
      </c>
      <c r="C13" t="s">
        <v>11</v>
      </c>
      <c r="D13" t="s">
        <v>48</v>
      </c>
      <c r="G13" s="5">
        <v>1200</v>
      </c>
      <c r="H13" s="5">
        <f>IFERROR(Table5[[#This Row],[Beløp]]/VLOOKUP(Table5[[#This Row],[Reise]],Table3[],3,FALSE),0)</f>
        <v>75</v>
      </c>
    </row>
    <row r="14" spans="2:8" x14ac:dyDescent="0.3">
      <c r="B14" t="s">
        <v>7</v>
      </c>
      <c r="C14" t="s">
        <v>13</v>
      </c>
      <c r="D14" t="s">
        <v>33</v>
      </c>
      <c r="G14" s="5">
        <v>400</v>
      </c>
      <c r="H14" s="5">
        <f>IFERROR(Table5[[#This Row],[Beløp]]/VLOOKUP(Table5[[#This Row],[Reise]],Table3[],3,FALSE),0)</f>
        <v>25</v>
      </c>
    </row>
    <row r="15" spans="2:8" x14ac:dyDescent="0.3">
      <c r="B15" t="s">
        <v>7</v>
      </c>
      <c r="C15" t="s">
        <v>12</v>
      </c>
      <c r="D15" t="s">
        <v>30</v>
      </c>
      <c r="G15" s="5">
        <v>450</v>
      </c>
      <c r="H15" s="5">
        <f>IFERROR(Table5[[#This Row],[Beløp]]/VLOOKUP(Table5[[#This Row],[Reise]],Table3[],3,FALSE),0)</f>
        <v>28.125</v>
      </c>
    </row>
    <row r="16" spans="2:8" x14ac:dyDescent="0.3">
      <c r="B16" t="s">
        <v>8</v>
      </c>
      <c r="C16" t="s">
        <v>10</v>
      </c>
      <c r="D16" t="s">
        <v>19</v>
      </c>
      <c r="G16" s="5">
        <v>2400</v>
      </c>
      <c r="H16" s="5">
        <f>IFERROR(Table5[[#This Row],[Beløp]]/VLOOKUP(Table5[[#This Row],[Reise]],Table3[],3,FALSE),0)</f>
        <v>240</v>
      </c>
    </row>
    <row r="17" spans="2:8" x14ac:dyDescent="0.3">
      <c r="B17" t="s">
        <v>8</v>
      </c>
      <c r="C17" t="s">
        <v>12</v>
      </c>
      <c r="D17" t="s">
        <v>28</v>
      </c>
      <c r="G17" s="5">
        <v>3400</v>
      </c>
      <c r="H17" s="5">
        <f>IFERROR(Table5[[#This Row],[Beløp]]/VLOOKUP(Table5[[#This Row],[Reise]],Table3[],3,FALSE),0)</f>
        <v>340</v>
      </c>
    </row>
    <row r="18" spans="2:8" x14ac:dyDescent="0.3">
      <c r="B18" t="s">
        <v>8</v>
      </c>
      <c r="C18" t="s">
        <v>12</v>
      </c>
      <c r="D18" t="s">
        <v>29</v>
      </c>
      <c r="G18" s="5">
        <v>700</v>
      </c>
      <c r="H18" s="5">
        <f>IFERROR(Table5[[#This Row],[Beløp]]/VLOOKUP(Table5[[#This Row],[Reise]],Table3[],3,FALSE),0)</f>
        <v>70</v>
      </c>
    </row>
    <row r="19" spans="2:8" x14ac:dyDescent="0.3">
      <c r="B19" t="s">
        <v>8</v>
      </c>
      <c r="C19" t="s">
        <v>10</v>
      </c>
      <c r="D19" t="s">
        <v>22</v>
      </c>
      <c r="G19" s="5">
        <v>240</v>
      </c>
      <c r="H19" s="5">
        <f>IFERROR(Table5[[#This Row],[Beløp]]/VLOOKUP(Table5[[#This Row],[Reise]],Table3[],3,FALSE),0)</f>
        <v>24</v>
      </c>
    </row>
    <row r="20" spans="2:8" x14ac:dyDescent="0.3">
      <c r="B20" t="s">
        <v>8</v>
      </c>
      <c r="C20" t="s">
        <v>10</v>
      </c>
      <c r="D20" t="s">
        <v>21</v>
      </c>
      <c r="G20" s="5">
        <v>3200</v>
      </c>
      <c r="H20" s="5">
        <f>IFERROR(Table5[[#This Row],[Beløp]]/VLOOKUP(Table5[[#This Row],[Reise]],Table3[],3,FALSE),0)</f>
        <v>320</v>
      </c>
    </row>
    <row r="21" spans="2:8" x14ac:dyDescent="0.3">
      <c r="B21" t="s">
        <v>8</v>
      </c>
      <c r="C21" t="s">
        <v>13</v>
      </c>
      <c r="D21" t="s">
        <v>36</v>
      </c>
      <c r="G21" s="5">
        <v>600</v>
      </c>
      <c r="H21" s="5">
        <f>IFERROR(Table5[[#This Row],[Beløp]]/VLOOKUP(Table5[[#This Row],[Reise]],Table3[],3,FALSE),0)</f>
        <v>60</v>
      </c>
    </row>
    <row r="22" spans="2:8" x14ac:dyDescent="0.3">
      <c r="B22" t="s">
        <v>8</v>
      </c>
      <c r="C22" t="s">
        <v>12</v>
      </c>
      <c r="D22" t="s">
        <v>31</v>
      </c>
      <c r="G22" s="5">
        <v>700</v>
      </c>
      <c r="H22" s="5">
        <f>IFERROR(Table5[[#This Row],[Beløp]]/VLOOKUP(Table5[[#This Row],[Reise]],Table3[],3,FALSE),0)</f>
        <v>70</v>
      </c>
    </row>
    <row r="23" spans="2:8" x14ac:dyDescent="0.3">
      <c r="B23" t="s">
        <v>8</v>
      </c>
      <c r="C23" t="s">
        <v>11</v>
      </c>
      <c r="D23" t="s">
        <v>26</v>
      </c>
      <c r="G23" s="5">
        <v>3700</v>
      </c>
      <c r="H23" s="5">
        <f>IFERROR(Table5[[#This Row],[Beløp]]/VLOOKUP(Table5[[#This Row],[Reise]],Table3[],3,FALSE),0)</f>
        <v>370</v>
      </c>
    </row>
    <row r="24" spans="2:8" x14ac:dyDescent="0.3">
      <c r="B24" t="s">
        <v>8</v>
      </c>
      <c r="C24" t="s">
        <v>11</v>
      </c>
      <c r="D24" t="s">
        <v>25</v>
      </c>
      <c r="G24" s="5">
        <v>1700</v>
      </c>
      <c r="H24" s="5">
        <f>IFERROR(Table5[[#This Row],[Beløp]]/VLOOKUP(Table5[[#This Row],[Reise]],Table3[],3,FALSE),0)</f>
        <v>170</v>
      </c>
    </row>
    <row r="25" spans="2:8" x14ac:dyDescent="0.3">
      <c r="B25" t="s">
        <v>9</v>
      </c>
      <c r="C25" t="s">
        <v>10</v>
      </c>
      <c r="D25" t="s">
        <v>19</v>
      </c>
      <c r="G25" s="5">
        <v>1400</v>
      </c>
      <c r="H25" s="5">
        <f>IFERROR(Table5[[#This Row],[Beløp]]/VLOOKUP(Table5[[#This Row],[Reise]],Table3[],3,FALSE),0)</f>
        <v>200</v>
      </c>
    </row>
    <row r="26" spans="2:8" x14ac:dyDescent="0.3">
      <c r="B26" t="s">
        <v>9</v>
      </c>
      <c r="C26" t="s">
        <v>12</v>
      </c>
      <c r="D26" t="s">
        <v>28</v>
      </c>
      <c r="G26" s="5">
        <v>3800</v>
      </c>
      <c r="H26" s="5">
        <f>IFERROR(Table5[[#This Row],[Beløp]]/VLOOKUP(Table5[[#This Row],[Reise]],Table3[],3,FALSE),0)</f>
        <v>542.85714285714289</v>
      </c>
    </row>
    <row r="27" spans="2:8" x14ac:dyDescent="0.3">
      <c r="B27" t="s">
        <v>9</v>
      </c>
      <c r="C27" t="s">
        <v>12</v>
      </c>
      <c r="D27" t="s">
        <v>29</v>
      </c>
      <c r="G27" s="5">
        <v>950</v>
      </c>
      <c r="H27" s="5">
        <f>IFERROR(Table5[[#This Row],[Beløp]]/VLOOKUP(Table5[[#This Row],[Reise]],Table3[],3,FALSE),0)</f>
        <v>135.71428571428572</v>
      </c>
    </row>
    <row r="28" spans="2:8" x14ac:dyDescent="0.3">
      <c r="B28" t="s">
        <v>9</v>
      </c>
      <c r="C28" t="s">
        <v>10</v>
      </c>
      <c r="D28" t="s">
        <v>20</v>
      </c>
      <c r="G28" s="5">
        <v>6400</v>
      </c>
      <c r="H28" s="5">
        <f>IFERROR(Table5[[#This Row],[Beløp]]/VLOOKUP(Table5[[#This Row],[Reise]],Table3[],3,FALSE),0)</f>
        <v>914.28571428571433</v>
      </c>
    </row>
    <row r="29" spans="2:8" x14ac:dyDescent="0.3">
      <c r="B29" t="s">
        <v>9</v>
      </c>
      <c r="C29" t="s">
        <v>11</v>
      </c>
      <c r="D29" t="s">
        <v>25</v>
      </c>
      <c r="G29" s="5">
        <v>8700</v>
      </c>
      <c r="H29" s="5">
        <f>IFERROR(Table5[[#This Row],[Beløp]]/VLOOKUP(Table5[[#This Row],[Reise]],Table3[],3,FALSE),0)</f>
        <v>1242.8571428571429</v>
      </c>
    </row>
    <row r="30" spans="2:8" x14ac:dyDescent="0.3">
      <c r="B30" t="s">
        <v>9</v>
      </c>
      <c r="C30" t="s">
        <v>13</v>
      </c>
      <c r="D30" t="s">
        <v>33</v>
      </c>
      <c r="G30" s="5">
        <v>800</v>
      </c>
      <c r="H30" s="5">
        <f>IFERROR(Table5[[#This Row],[Beløp]]/VLOOKUP(Table5[[#This Row],[Reise]],Table3[],3,FALSE),0)</f>
        <v>114.28571428571429</v>
      </c>
    </row>
    <row r="31" spans="2:8" x14ac:dyDescent="0.3">
      <c r="B31" t="s">
        <v>9</v>
      </c>
      <c r="C31" t="s">
        <v>10</v>
      </c>
      <c r="D31" t="s">
        <v>22</v>
      </c>
      <c r="G31" s="5">
        <v>360</v>
      </c>
      <c r="H31" s="5">
        <f>IFERROR(Table5[[#This Row],[Beløp]]/VLOOKUP(Table5[[#This Row],[Reise]],Table3[],3,FALSE),0)</f>
        <v>51.428571428571431</v>
      </c>
    </row>
    <row r="32" spans="2:8" x14ac:dyDescent="0.3">
      <c r="H32" s="5">
        <f>IFERROR(Table5[[#This Row],[Beløp]]/VLOOKUP(Table5[[#This Row],[Reise]],Table3[],3,FALSE),0)</f>
        <v>0</v>
      </c>
    </row>
    <row r="33" spans="8:8" x14ac:dyDescent="0.3">
      <c r="H33" s="5">
        <f>IFERROR(Table5[[#This Row],[Beløp]]/VLOOKUP(Table5[[#This Row],[Reise]],Table3[],3,FALSE),0)</f>
        <v>0</v>
      </c>
    </row>
    <row r="34" spans="8:8" x14ac:dyDescent="0.3">
      <c r="H34" s="5">
        <f>IFERROR(Table5[[#This Row],[Beløp]]/VLOOKUP(Table5[[#This Row],[Reise]],Table3[],3,FALSE),0)</f>
        <v>0</v>
      </c>
    </row>
    <row r="35" spans="8:8" x14ac:dyDescent="0.3">
      <c r="H35" s="5">
        <f>IFERROR(Table5[[#This Row],[Beløp]]/VLOOKUP(Table5[[#This Row],[Reise]],Table3[],3,FALSE),0)</f>
        <v>0</v>
      </c>
    </row>
    <row r="36" spans="8:8" x14ac:dyDescent="0.3">
      <c r="H36" s="5">
        <f>IFERROR(Table5[[#This Row],[Beløp]]/VLOOKUP(Table5[[#This Row],[Reise]],Table3[],3,FALSE),0)</f>
        <v>0</v>
      </c>
    </row>
    <row r="37" spans="8:8" x14ac:dyDescent="0.3">
      <c r="H37" s="5">
        <f>IFERROR(Table5[[#This Row],[Beløp]]/VLOOKUP(Table5[[#This Row],[Reise]],Table3[],3,FALSE),0)</f>
        <v>0</v>
      </c>
    </row>
    <row r="38" spans="8:8" x14ac:dyDescent="0.3">
      <c r="H38" s="5">
        <f>IFERROR(Table5[[#This Row],[Beløp]]/VLOOKUP(Table5[[#This Row],[Reise]],Table3[],3,FALSE),0)</f>
        <v>0</v>
      </c>
    </row>
    <row r="39" spans="8:8" x14ac:dyDescent="0.3">
      <c r="H39" s="5">
        <f>IFERROR(Table5[[#This Row],[Beløp]]/VLOOKUP(Table5[[#This Row],[Reise]],Table3[],3,FALSE),0)</f>
        <v>0</v>
      </c>
    </row>
    <row r="40" spans="8:8" x14ac:dyDescent="0.3">
      <c r="H40" s="5">
        <f>IFERROR(Table5[[#This Row],[Beløp]]/VLOOKUP(Table5[[#This Row],[Reise]],Table3[],3,FALSE),0)</f>
        <v>0</v>
      </c>
    </row>
    <row r="41" spans="8:8" x14ac:dyDescent="0.3">
      <c r="H41" s="5">
        <f>IFERROR(Table5[[#This Row],[Beløp]]/VLOOKUP(Table5[[#This Row],[Reise]],Table3[],3,FALSE),0)</f>
        <v>0</v>
      </c>
    </row>
    <row r="42" spans="8:8" x14ac:dyDescent="0.3">
      <c r="H42" s="5">
        <f>IFERROR(Table5[[#This Row],[Beløp]]/VLOOKUP(Table5[[#This Row],[Reise]],Table3[],3,FALSE),0)</f>
        <v>0</v>
      </c>
    </row>
    <row r="43" spans="8:8" x14ac:dyDescent="0.3">
      <c r="H43" s="5">
        <f>IFERROR(Table5[[#This Row],[Beløp]]/VLOOKUP(Table5[[#This Row],[Reise]],Table3[],3,FALSE),0)</f>
        <v>0</v>
      </c>
    </row>
    <row r="44" spans="8:8" x14ac:dyDescent="0.3">
      <c r="H44" s="5">
        <f>IFERROR(Table5[[#This Row],[Beløp]]/VLOOKUP(Table5[[#This Row],[Reise]],Table3[],3,FALSE),0)</f>
        <v>0</v>
      </c>
    </row>
    <row r="45" spans="8:8" x14ac:dyDescent="0.3">
      <c r="H45" s="5">
        <f>IFERROR(Table5[[#This Row],[Beløp]]/VLOOKUP(Table5[[#This Row],[Reise]],Table3[],3,FALSE),0)</f>
        <v>0</v>
      </c>
    </row>
    <row r="46" spans="8:8" x14ac:dyDescent="0.3">
      <c r="H46" s="5">
        <f>IFERROR(Table5[[#This Row],[Beløp]]/VLOOKUP(Table5[[#This Row],[Reise]],Table3[],3,FALSE),0)</f>
        <v>0</v>
      </c>
    </row>
    <row r="47" spans="8:8" x14ac:dyDescent="0.3">
      <c r="H47" s="5">
        <f>IFERROR(Table5[[#This Row],[Beløp]]/VLOOKUP(Table5[[#This Row],[Reise]],Table3[],3,FALSE),0)</f>
        <v>0</v>
      </c>
    </row>
    <row r="48" spans="8:8" x14ac:dyDescent="0.3">
      <c r="H48" s="5">
        <f>IFERROR(Table5[[#This Row],[Beløp]]/VLOOKUP(Table5[[#This Row],[Reise]],Table3[],3,FALSE),0)</f>
        <v>0</v>
      </c>
    </row>
    <row r="49" spans="8:8" x14ac:dyDescent="0.3">
      <c r="H49" s="5">
        <f>IFERROR(Table5[[#This Row],[Beløp]]/VLOOKUP(Table5[[#This Row],[Reise]],Table3[],3,FALSE),0)</f>
        <v>0</v>
      </c>
    </row>
    <row r="50" spans="8:8" x14ac:dyDescent="0.3">
      <c r="H50" s="5">
        <f>IFERROR(Table5[[#This Row],[Beløp]]/VLOOKUP(Table5[[#This Row],[Reise]],Table3[],3,FALSE),0)</f>
        <v>0</v>
      </c>
    </row>
    <row r="51" spans="8:8" x14ac:dyDescent="0.3">
      <c r="H51" s="5">
        <f>IFERROR(Table5[[#This Row],[Beløp]]/VLOOKUP(Table5[[#This Row],[Reise]],Table3[],3,FALSE),0)</f>
        <v>0</v>
      </c>
    </row>
    <row r="52" spans="8:8" x14ac:dyDescent="0.3">
      <c r="H52" s="5">
        <f>IFERROR(Table5[[#This Row],[Beløp]]/VLOOKUP(Table5[[#This Row],[Reise]],Table3[],3,FALSE),0)</f>
        <v>0</v>
      </c>
    </row>
    <row r="53" spans="8:8" x14ac:dyDescent="0.3">
      <c r="H53" s="5">
        <f>IFERROR(Table5[[#This Row],[Beløp]]/VLOOKUP(Table5[[#This Row],[Reise]],Table3[],3,FALSE),0)</f>
        <v>0</v>
      </c>
    </row>
    <row r="54" spans="8:8" x14ac:dyDescent="0.3">
      <c r="H54" s="5">
        <f>IFERROR(Table5[[#This Row],[Beløp]]/VLOOKUP(Table5[[#This Row],[Reise]],Table3[],3,FALSE),0)</f>
        <v>0</v>
      </c>
    </row>
    <row r="55" spans="8:8" x14ac:dyDescent="0.3">
      <c r="H55" s="5">
        <f>IFERROR(Table5[[#This Row],[Beløp]]/VLOOKUP(Table5[[#This Row],[Reise]],Table3[],3,FALSE),0)</f>
        <v>0</v>
      </c>
    </row>
    <row r="56" spans="8:8" x14ac:dyDescent="0.3">
      <c r="H56" s="5">
        <f>IFERROR(Table5[[#This Row],[Beløp]]/VLOOKUP(Table5[[#This Row],[Reise]],Table3[],3,FALSE),0)</f>
        <v>0</v>
      </c>
    </row>
    <row r="57" spans="8:8" x14ac:dyDescent="0.3">
      <c r="H57" s="5">
        <f>IFERROR(Table5[[#This Row],[Beløp]]/VLOOKUP(Table5[[#This Row],[Reise]],Table3[],3,FALSE),0)</f>
        <v>0</v>
      </c>
    </row>
    <row r="58" spans="8:8" x14ac:dyDescent="0.3">
      <c r="H58" s="5">
        <f>IFERROR(Table5[[#This Row],[Beløp]]/VLOOKUP(Table5[[#This Row],[Reise]],Table3[],3,FALSE),0)</f>
        <v>0</v>
      </c>
    </row>
    <row r="59" spans="8:8" x14ac:dyDescent="0.3">
      <c r="H59" s="5">
        <f>IFERROR(Table5[[#This Row],[Beløp]]/VLOOKUP(Table5[[#This Row],[Reise]],Table3[],3,FALSE),0)</f>
        <v>0</v>
      </c>
    </row>
    <row r="60" spans="8:8" x14ac:dyDescent="0.3">
      <c r="H60" s="5">
        <f>IFERROR(Table5[[#This Row],[Beløp]]/VLOOKUP(Table5[[#This Row],[Reise]],Table3[],3,FALSE),0)</f>
        <v>0</v>
      </c>
    </row>
    <row r="61" spans="8:8" x14ac:dyDescent="0.3">
      <c r="H61" s="5">
        <f>IFERROR(Table5[[#This Row],[Beløp]]/VLOOKUP(Table5[[#This Row],[Reise]],Table3[],3,FALSE),0)</f>
        <v>0</v>
      </c>
    </row>
    <row r="62" spans="8:8" x14ac:dyDescent="0.3">
      <c r="H62" s="5">
        <f>IFERROR(Table5[[#This Row],[Beløp]]/VLOOKUP(Table5[[#This Row],[Reise]],Table3[],3,FALSE),0)</f>
        <v>0</v>
      </c>
    </row>
    <row r="63" spans="8:8" x14ac:dyDescent="0.3">
      <c r="H63" s="5">
        <f>IFERROR(Table5[[#This Row],[Beløp]]/VLOOKUP(Table5[[#This Row],[Reise]],Table3[],3,FALSE),0)</f>
        <v>0</v>
      </c>
    </row>
    <row r="64" spans="8:8" x14ac:dyDescent="0.3">
      <c r="H64" s="5">
        <f>IFERROR(Table5[[#This Row],[Beløp]]/VLOOKUP(Table5[[#This Row],[Reise]],Table3[],3,FALSE),0)</f>
        <v>0</v>
      </c>
    </row>
    <row r="65" spans="8:8" x14ac:dyDescent="0.3">
      <c r="H65" s="5">
        <f>IFERROR(Table5[[#This Row],[Beløp]]/VLOOKUP(Table5[[#This Row],[Reise]],Table3[],3,FALSE),0)</f>
        <v>0</v>
      </c>
    </row>
    <row r="66" spans="8:8" x14ac:dyDescent="0.3">
      <c r="H66" s="5">
        <f>IFERROR(Table5[[#This Row],[Beløp]]/VLOOKUP(Table5[[#This Row],[Reise]],Table3[],3,FALSE),0)</f>
        <v>0</v>
      </c>
    </row>
    <row r="67" spans="8:8" x14ac:dyDescent="0.3">
      <c r="H67" s="5">
        <f>IFERROR(Table5[[#This Row],[Beløp]]/VLOOKUP(Table5[[#This Row],[Reise]],Table3[],3,FALSE),0)</f>
        <v>0</v>
      </c>
    </row>
    <row r="68" spans="8:8" x14ac:dyDescent="0.3">
      <c r="H68" s="5">
        <f>IFERROR(Table5[[#This Row],[Beløp]]/VLOOKUP(Table5[[#This Row],[Reise]],Table3[],3,FALSE),0)</f>
        <v>0</v>
      </c>
    </row>
    <row r="69" spans="8:8" x14ac:dyDescent="0.3">
      <c r="H69" s="5">
        <f>IFERROR(Table5[[#This Row],[Beløp]]/VLOOKUP(Table5[[#This Row],[Reise]],Table3[],3,FALSE),0)</f>
        <v>0</v>
      </c>
    </row>
    <row r="70" spans="8:8" x14ac:dyDescent="0.3">
      <c r="H70" s="5">
        <f>IFERROR(Table5[[#This Row],[Beløp]]/VLOOKUP(Table5[[#This Row],[Reise]],Table3[],3,FALSE),0)</f>
        <v>0</v>
      </c>
    </row>
    <row r="71" spans="8:8" x14ac:dyDescent="0.3">
      <c r="H71" s="5">
        <f>IFERROR(Table5[[#This Row],[Beløp]]/VLOOKUP(Table5[[#This Row],[Reise]],Table3[],3,FALSE),0)</f>
        <v>0</v>
      </c>
    </row>
    <row r="72" spans="8:8" x14ac:dyDescent="0.3">
      <c r="H72" s="5">
        <f>IFERROR(Table5[[#This Row],[Beløp]]/VLOOKUP(Table5[[#This Row],[Reise]],Table3[],3,FALSE),0)</f>
        <v>0</v>
      </c>
    </row>
    <row r="73" spans="8:8" x14ac:dyDescent="0.3">
      <c r="H73" s="5">
        <f>IFERROR(Table5[[#This Row],[Beløp]]/VLOOKUP(Table5[[#This Row],[Reise]],Table3[],3,FALSE),0)</f>
        <v>0</v>
      </c>
    </row>
    <row r="74" spans="8:8" x14ac:dyDescent="0.3">
      <c r="H74" s="5">
        <f>IFERROR(Table5[[#This Row],[Beløp]]/VLOOKUP(Table5[[#This Row],[Reise]],Table3[],3,FALSE),0)</f>
        <v>0</v>
      </c>
    </row>
    <row r="75" spans="8:8" x14ac:dyDescent="0.3">
      <c r="H75" s="5">
        <f>IFERROR(Table5[[#This Row],[Beløp]]/VLOOKUP(Table5[[#This Row],[Reise]],Table3[],3,FALSE),0)</f>
        <v>0</v>
      </c>
    </row>
    <row r="76" spans="8:8" x14ac:dyDescent="0.3">
      <c r="H76" s="5">
        <f>IFERROR(Table5[[#This Row],[Beløp]]/VLOOKUP(Table5[[#This Row],[Reise]],Table3[],3,FALSE),0)</f>
        <v>0</v>
      </c>
    </row>
    <row r="77" spans="8:8" x14ac:dyDescent="0.3">
      <c r="H77" s="5">
        <f>IFERROR(Table5[[#This Row],[Beløp]]/VLOOKUP(Table5[[#This Row],[Reise]],Table3[],3,FALSE),0)</f>
        <v>0</v>
      </c>
    </row>
    <row r="78" spans="8:8" x14ac:dyDescent="0.3">
      <c r="H78" s="5">
        <f>IFERROR(Table5[[#This Row],[Beløp]]/VLOOKUP(Table5[[#This Row],[Reise]],Table3[],3,FALSE),0)</f>
        <v>0</v>
      </c>
    </row>
    <row r="79" spans="8:8" x14ac:dyDescent="0.3">
      <c r="H79" s="5">
        <f>IFERROR(Table5[[#This Row],[Beløp]]/VLOOKUP(Table5[[#This Row],[Reise]],Table3[],3,FALSE),0)</f>
        <v>0</v>
      </c>
    </row>
    <row r="80" spans="8:8" x14ac:dyDescent="0.3">
      <c r="H80" s="5">
        <f>IFERROR(Table5[[#This Row],[Beløp]]/VLOOKUP(Table5[[#This Row],[Reise]],Table3[],3,FALSE),0)</f>
        <v>0</v>
      </c>
    </row>
    <row r="81" spans="8:8" x14ac:dyDescent="0.3">
      <c r="H81" s="5">
        <f>IFERROR(Table5[[#This Row],[Beløp]]/VLOOKUP(Table5[[#This Row],[Reise]],Table3[],3,FALSE),0)</f>
        <v>0</v>
      </c>
    </row>
    <row r="82" spans="8:8" x14ac:dyDescent="0.3">
      <c r="H82" s="5">
        <f>IFERROR(Table5[[#This Row],[Beløp]]/VLOOKUP(Table5[[#This Row],[Reise]],Table3[],3,FALSE),0)</f>
        <v>0</v>
      </c>
    </row>
    <row r="83" spans="8:8" x14ac:dyDescent="0.3">
      <c r="H83" s="5">
        <f>IFERROR(Table5[[#This Row],[Beløp]]/VLOOKUP(Table5[[#This Row],[Reise]],Table3[],3,FALSE),0)</f>
        <v>0</v>
      </c>
    </row>
    <row r="84" spans="8:8" x14ac:dyDescent="0.3">
      <c r="H84" s="5">
        <f>IFERROR(Table5[[#This Row],[Beløp]]/VLOOKUP(Table5[[#This Row],[Reise]],Table3[],3,FALSE),0)</f>
        <v>0</v>
      </c>
    </row>
    <row r="85" spans="8:8" x14ac:dyDescent="0.3">
      <c r="H85" s="5">
        <f>IFERROR(Table5[[#This Row],[Beløp]]/VLOOKUP(Table5[[#This Row],[Reise]],Table3[],3,FALSE),0)</f>
        <v>0</v>
      </c>
    </row>
    <row r="86" spans="8:8" x14ac:dyDescent="0.3">
      <c r="H86" s="5">
        <f>IFERROR(Table5[[#This Row],[Beløp]]/VLOOKUP(Table5[[#This Row],[Reise]],Table3[],3,FALSE),0)</f>
        <v>0</v>
      </c>
    </row>
    <row r="87" spans="8:8" x14ac:dyDescent="0.3">
      <c r="H87" s="5">
        <f>IFERROR(Table5[[#This Row],[Beløp]]/VLOOKUP(Table5[[#This Row],[Reise]],Table3[],3,FALSE),0)</f>
        <v>0</v>
      </c>
    </row>
    <row r="88" spans="8:8" x14ac:dyDescent="0.3">
      <c r="H88" s="5">
        <f>IFERROR(Table5[[#This Row],[Beløp]]/VLOOKUP(Table5[[#This Row],[Reise]],Table3[],3,FALSE),0)</f>
        <v>0</v>
      </c>
    </row>
    <row r="89" spans="8:8" x14ac:dyDescent="0.3">
      <c r="H89" s="5">
        <f>IFERROR(Table5[[#This Row],[Beløp]]/VLOOKUP(Table5[[#This Row],[Reise]],Table3[],3,FALSE),0)</f>
        <v>0</v>
      </c>
    </row>
    <row r="90" spans="8:8" x14ac:dyDescent="0.3">
      <c r="H90" s="5">
        <f>IFERROR(Table5[[#This Row],[Beløp]]/VLOOKUP(Table5[[#This Row],[Reise]],Table3[],3,FALSE),0)</f>
        <v>0</v>
      </c>
    </row>
    <row r="91" spans="8:8" x14ac:dyDescent="0.3">
      <c r="H91" s="5">
        <f>IFERROR(Table5[[#This Row],[Beløp]]/VLOOKUP(Table5[[#This Row],[Reise]],Table3[],3,FALSE),0)</f>
        <v>0</v>
      </c>
    </row>
    <row r="92" spans="8:8" x14ac:dyDescent="0.3">
      <c r="H92" s="5">
        <f>IFERROR(Table5[[#This Row],[Beløp]]/VLOOKUP(Table5[[#This Row],[Reise]],Table3[],3,FALSE),0)</f>
        <v>0</v>
      </c>
    </row>
    <row r="93" spans="8:8" x14ac:dyDescent="0.3">
      <c r="H93" s="5">
        <f>IFERROR(Table5[[#This Row],[Beløp]]/VLOOKUP(Table5[[#This Row],[Reise]],Table3[],3,FALSE),0)</f>
        <v>0</v>
      </c>
    </row>
    <row r="94" spans="8:8" x14ac:dyDescent="0.3">
      <c r="H94" s="5">
        <f>IFERROR(Table5[[#This Row],[Beløp]]/VLOOKUP(Table5[[#This Row],[Reise]],Table3[],3,FALSE),0)</f>
        <v>0</v>
      </c>
    </row>
    <row r="95" spans="8:8" x14ac:dyDescent="0.3">
      <c r="H95" s="5">
        <f>IFERROR(Table5[[#This Row],[Beløp]]/VLOOKUP(Table5[[#This Row],[Reise]],Table3[],3,FALSE),0)</f>
        <v>0</v>
      </c>
    </row>
    <row r="96" spans="8:8" x14ac:dyDescent="0.3">
      <c r="H96" s="5">
        <f>IFERROR(Table5[[#This Row],[Beløp]]/VLOOKUP(Table5[[#This Row],[Reise]],Table3[],3,FALSE),0)</f>
        <v>0</v>
      </c>
    </row>
    <row r="97" spans="8:8" x14ac:dyDescent="0.3">
      <c r="H97" s="5">
        <f>IFERROR(Table5[[#This Row],[Beløp]]/VLOOKUP(Table5[[#This Row],[Reise]],Table3[],3,FALSE),0)</f>
        <v>0</v>
      </c>
    </row>
    <row r="98" spans="8:8" x14ac:dyDescent="0.3">
      <c r="H98" s="5">
        <f>IFERROR(Table5[[#This Row],[Beløp]]/VLOOKUP(Table5[[#This Row],[Reise]],Table3[],3,FALSE),0)</f>
        <v>0</v>
      </c>
    </row>
    <row r="99" spans="8:8" x14ac:dyDescent="0.3">
      <c r="H99" s="5">
        <f>IFERROR(Table5[[#This Row],[Beløp]]/VLOOKUP(Table5[[#This Row],[Reise]],Table3[],3,FALSE),0)</f>
        <v>0</v>
      </c>
    </row>
    <row r="100" spans="8:8" x14ac:dyDescent="0.3">
      <c r="H100" s="5">
        <f>IFERROR(Table5[[#This Row],[Beløp]]/VLOOKUP(Table5[[#This Row],[Reise]],Table3[],3,FALSE),0)</f>
        <v>0</v>
      </c>
    </row>
    <row r="101" spans="8:8" x14ac:dyDescent="0.3">
      <c r="H101" s="5">
        <f>IFERROR(Table5[[#This Row],[Beløp]]/VLOOKUP(Table5[[#This Row],[Reise]],Table3[],3,FALSE),0)</f>
        <v>0</v>
      </c>
    </row>
    <row r="102" spans="8:8" x14ac:dyDescent="0.3">
      <c r="H102" s="5">
        <f>IFERROR(Table5[[#This Row],[Beløp]]/VLOOKUP(Table5[[#This Row],[Reise]],Table3[],3,FALSE),0)</f>
        <v>0</v>
      </c>
    </row>
    <row r="103" spans="8:8" x14ac:dyDescent="0.3">
      <c r="H103" s="5">
        <f>IFERROR(Table5[[#This Row],[Beløp]]/VLOOKUP(Table5[[#This Row],[Reise]],Table3[],3,FALSE),0)</f>
        <v>0</v>
      </c>
    </row>
    <row r="104" spans="8:8" x14ac:dyDescent="0.3">
      <c r="H104" s="5">
        <f>IFERROR(Table5[[#This Row],[Beløp]]/VLOOKUP(Table5[[#This Row],[Reise]],Table3[],3,FALSE),0)</f>
        <v>0</v>
      </c>
    </row>
    <row r="105" spans="8:8" x14ac:dyDescent="0.3">
      <c r="H105" s="5">
        <f>IFERROR(Table5[[#This Row],[Beløp]]/VLOOKUP(Table5[[#This Row],[Reise]],Table3[],3,FALSE),0)</f>
        <v>0</v>
      </c>
    </row>
    <row r="106" spans="8:8" x14ac:dyDescent="0.3">
      <c r="H106" s="5">
        <f>IFERROR(Table5[[#This Row],[Beløp]]/VLOOKUP(Table5[[#This Row],[Reise]],Table3[],3,FALSE),0)</f>
        <v>0</v>
      </c>
    </row>
    <row r="107" spans="8:8" x14ac:dyDescent="0.3">
      <c r="H107" s="5">
        <f>IFERROR(Table5[[#This Row],[Beløp]]/VLOOKUP(Table5[[#This Row],[Reise]],Table3[],3,FALSE),0)</f>
        <v>0</v>
      </c>
    </row>
    <row r="108" spans="8:8" x14ac:dyDescent="0.3">
      <c r="H108" s="5">
        <f>IFERROR(Table5[[#This Row],[Beløp]]/VLOOKUP(Table5[[#This Row],[Reise]],Table3[],3,FALSE),0)</f>
        <v>0</v>
      </c>
    </row>
    <row r="109" spans="8:8" x14ac:dyDescent="0.3">
      <c r="H109" s="5">
        <f>IFERROR(Table5[[#This Row],[Beløp]]/VLOOKUP(Table5[[#This Row],[Reise]],Table3[],3,FALSE),0)</f>
        <v>0</v>
      </c>
    </row>
    <row r="110" spans="8:8" x14ac:dyDescent="0.3">
      <c r="H110" s="5">
        <f>IFERROR(Table5[[#This Row],[Beløp]]/VLOOKUP(Table5[[#This Row],[Reise]],Table3[],3,FALSE),0)</f>
        <v>0</v>
      </c>
    </row>
    <row r="111" spans="8:8" x14ac:dyDescent="0.3">
      <c r="H111" s="5">
        <f>IFERROR(Table5[[#This Row],[Beløp]]/VLOOKUP(Table5[[#This Row],[Reise]],Table3[],3,FALSE),0)</f>
        <v>0</v>
      </c>
    </row>
    <row r="112" spans="8:8" x14ac:dyDescent="0.3">
      <c r="H112" s="5">
        <f>IFERROR(Table5[[#This Row],[Beløp]]/VLOOKUP(Table5[[#This Row],[Reise]],Table3[],3,FALSE),0)</f>
        <v>0</v>
      </c>
    </row>
    <row r="113" spans="8:8" x14ac:dyDescent="0.3">
      <c r="H113" s="5">
        <f>IFERROR(Table5[[#This Row],[Beløp]]/VLOOKUP(Table5[[#This Row],[Reise]],Table3[],3,FALSE),0)</f>
        <v>0</v>
      </c>
    </row>
    <row r="114" spans="8:8" x14ac:dyDescent="0.3">
      <c r="H114" s="5">
        <f>IFERROR(Table5[[#This Row],[Beløp]]/VLOOKUP(Table5[[#This Row],[Reise]],Table3[],3,FALSE),0)</f>
        <v>0</v>
      </c>
    </row>
    <row r="115" spans="8:8" x14ac:dyDescent="0.3">
      <c r="H115" s="5">
        <f>IFERROR(Table5[[#This Row],[Beløp]]/VLOOKUP(Table5[[#This Row],[Reise]],Table3[],3,FALSE),0)</f>
        <v>0</v>
      </c>
    </row>
    <row r="116" spans="8:8" x14ac:dyDescent="0.3">
      <c r="H116" s="5">
        <f>IFERROR(Table5[[#This Row],[Beløp]]/VLOOKUP(Table5[[#This Row],[Reise]],Table3[],3,FALSE),0)</f>
        <v>0</v>
      </c>
    </row>
    <row r="117" spans="8:8" x14ac:dyDescent="0.3">
      <c r="H117" s="5">
        <f>IFERROR(Table5[[#This Row],[Beløp]]/VLOOKUP(Table5[[#This Row],[Reise]],Table3[],3,FALSE),0)</f>
        <v>0</v>
      </c>
    </row>
    <row r="118" spans="8:8" x14ac:dyDescent="0.3">
      <c r="H118" s="5">
        <f>IFERROR(Table5[[#This Row],[Beløp]]/VLOOKUP(Table5[[#This Row],[Reise]],Table3[],3,FALSE),0)</f>
        <v>0</v>
      </c>
    </row>
    <row r="119" spans="8:8" x14ac:dyDescent="0.3">
      <c r="H119" s="5">
        <f>IFERROR(Table5[[#This Row],[Beløp]]/VLOOKUP(Table5[[#This Row],[Reise]],Table3[],3,FALSE),0)</f>
        <v>0</v>
      </c>
    </row>
    <row r="120" spans="8:8" x14ac:dyDescent="0.3">
      <c r="H120" s="5">
        <f>IFERROR(Table5[[#This Row],[Beløp]]/VLOOKUP(Table5[[#This Row],[Reise]],Table3[],3,FALSE),0)</f>
        <v>0</v>
      </c>
    </row>
    <row r="121" spans="8:8" x14ac:dyDescent="0.3">
      <c r="H121" s="5">
        <f>IFERROR(Table5[[#This Row],[Beløp]]/VLOOKUP(Table5[[#This Row],[Reise]],Table3[],3,FALSE),0)</f>
        <v>0</v>
      </c>
    </row>
    <row r="122" spans="8:8" x14ac:dyDescent="0.3">
      <c r="H122" s="5">
        <f>IFERROR(Table5[[#This Row],[Beløp]]/VLOOKUP(Table5[[#This Row],[Reise]],Table3[],3,FALSE),0)</f>
        <v>0</v>
      </c>
    </row>
    <row r="123" spans="8:8" x14ac:dyDescent="0.3">
      <c r="H123" s="5">
        <f>IFERROR(Table5[[#This Row],[Beløp]]/VLOOKUP(Table5[[#This Row],[Reise]],Table3[],3,FALSE),0)</f>
        <v>0</v>
      </c>
    </row>
    <row r="124" spans="8:8" x14ac:dyDescent="0.3">
      <c r="H124" s="5">
        <f>IFERROR(Table5[[#This Row],[Beløp]]/VLOOKUP(Table5[[#This Row],[Reise]],Table3[],3,FALSE),0)</f>
        <v>0</v>
      </c>
    </row>
    <row r="125" spans="8:8" x14ac:dyDescent="0.3">
      <c r="H125" s="5">
        <f>IFERROR(Table5[[#This Row],[Beløp]]/VLOOKUP(Table5[[#This Row],[Reise]],Table3[],3,FALSE),0)</f>
        <v>0</v>
      </c>
    </row>
    <row r="126" spans="8:8" x14ac:dyDescent="0.3">
      <c r="H126" s="5">
        <f>IFERROR(Table5[[#This Row],[Beløp]]/VLOOKUP(Table5[[#This Row],[Reise]],Table3[],3,FALSE),0)</f>
        <v>0</v>
      </c>
    </row>
    <row r="127" spans="8:8" x14ac:dyDescent="0.3">
      <c r="H127" s="5">
        <f>IFERROR(Table5[[#This Row],[Beløp]]/VLOOKUP(Table5[[#This Row],[Reise]],Table3[],3,FALSE),0)</f>
        <v>0</v>
      </c>
    </row>
    <row r="128" spans="8:8" x14ac:dyDescent="0.3">
      <c r="H128" s="5">
        <f>IFERROR(Table5[[#This Row],[Beløp]]/VLOOKUP(Table5[[#This Row],[Reise]],Table3[],3,FALSE),0)</f>
        <v>0</v>
      </c>
    </row>
    <row r="129" spans="8:8" x14ac:dyDescent="0.3">
      <c r="H129" s="5">
        <f>IFERROR(Table5[[#This Row],[Beløp]]/VLOOKUP(Table5[[#This Row],[Reise]],Table3[],3,FALSE),0)</f>
        <v>0</v>
      </c>
    </row>
    <row r="130" spans="8:8" x14ac:dyDescent="0.3">
      <c r="H130" s="5">
        <f>IFERROR(Table5[[#This Row],[Beløp]]/VLOOKUP(Table5[[#This Row],[Reise]],Table3[],3,FALSE),0)</f>
        <v>0</v>
      </c>
    </row>
    <row r="131" spans="8:8" x14ac:dyDescent="0.3">
      <c r="H131" s="5">
        <f>IFERROR(Table5[[#This Row],[Beløp]]/VLOOKUP(Table5[[#This Row],[Reise]],Table3[],3,FALSE),0)</f>
        <v>0</v>
      </c>
    </row>
    <row r="132" spans="8:8" x14ac:dyDescent="0.3">
      <c r="H132" s="5">
        <f>IFERROR(Table5[[#This Row],[Beløp]]/VLOOKUP(Table5[[#This Row],[Reise]],Table3[],3,FALSE),0)</f>
        <v>0</v>
      </c>
    </row>
    <row r="133" spans="8:8" x14ac:dyDescent="0.3">
      <c r="H133" s="5">
        <f>IFERROR(Table5[[#This Row],[Beløp]]/VLOOKUP(Table5[[#This Row],[Reise]],Table3[],3,FALSE),0)</f>
        <v>0</v>
      </c>
    </row>
    <row r="134" spans="8:8" x14ac:dyDescent="0.3">
      <c r="H134" s="5">
        <f>IFERROR(Table5[[#This Row],[Beløp]]/VLOOKUP(Table5[[#This Row],[Reise]],Table3[],3,FALSE),0)</f>
        <v>0</v>
      </c>
    </row>
    <row r="135" spans="8:8" x14ac:dyDescent="0.3">
      <c r="H135" s="5">
        <f>IFERROR(Table5[[#This Row],[Beløp]]/VLOOKUP(Table5[[#This Row],[Reise]],Table3[],3,FALSE),0)</f>
        <v>0</v>
      </c>
    </row>
    <row r="136" spans="8:8" x14ac:dyDescent="0.3">
      <c r="H136" s="5">
        <f>IFERROR(Table5[[#This Row],[Beløp]]/VLOOKUP(Table5[[#This Row],[Reise]],Table3[],3,FALSE),0)</f>
        <v>0</v>
      </c>
    </row>
    <row r="137" spans="8:8" x14ac:dyDescent="0.3">
      <c r="H137" s="5">
        <f>IFERROR(Table5[[#This Row],[Beløp]]/VLOOKUP(Table5[[#This Row],[Reise]],Table3[],3,FALSE),0)</f>
        <v>0</v>
      </c>
    </row>
    <row r="138" spans="8:8" x14ac:dyDescent="0.3">
      <c r="H138" s="5">
        <f>IFERROR(Table5[[#This Row],[Beløp]]/VLOOKUP(Table5[[#This Row],[Reise]],Table3[],3,FALSE),0)</f>
        <v>0</v>
      </c>
    </row>
    <row r="139" spans="8:8" x14ac:dyDescent="0.3">
      <c r="H139" s="5">
        <f>IFERROR(Table5[[#This Row],[Beløp]]/VLOOKUP(Table5[[#This Row],[Reise]],Table3[],3,FALSE),0)</f>
        <v>0</v>
      </c>
    </row>
    <row r="140" spans="8:8" x14ac:dyDescent="0.3">
      <c r="H140" s="5">
        <f>IFERROR(Table5[[#This Row],[Beløp]]/VLOOKUP(Table5[[#This Row],[Reise]],Table3[],3,FALSE),0)</f>
        <v>0</v>
      </c>
    </row>
    <row r="141" spans="8:8" x14ac:dyDescent="0.3">
      <c r="H141" s="5">
        <f>IFERROR(Table5[[#This Row],[Beløp]]/VLOOKUP(Table5[[#This Row],[Reise]],Table3[],3,FALSE),0)</f>
        <v>0</v>
      </c>
    </row>
    <row r="142" spans="8:8" x14ac:dyDescent="0.3">
      <c r="H142" s="5">
        <f>IFERROR(Table5[[#This Row],[Beløp]]/VLOOKUP(Table5[[#This Row],[Reise]],Table3[],3,FALSE),0)</f>
        <v>0</v>
      </c>
    </row>
    <row r="143" spans="8:8" x14ac:dyDescent="0.3">
      <c r="H143" s="5">
        <f>IFERROR(Table5[[#This Row],[Beløp]]/VLOOKUP(Table5[[#This Row],[Reise]],Table3[],3,FALSE),0)</f>
        <v>0</v>
      </c>
    </row>
    <row r="144" spans="8:8" x14ac:dyDescent="0.3">
      <c r="H144" s="5">
        <f>IFERROR(Table5[[#This Row],[Beløp]]/VLOOKUP(Table5[[#This Row],[Reise]],Table3[],3,FALSE),0)</f>
        <v>0</v>
      </c>
    </row>
    <row r="145" spans="8:8" x14ac:dyDescent="0.3">
      <c r="H145" s="5">
        <f>IFERROR(Table5[[#This Row],[Beløp]]/VLOOKUP(Table5[[#This Row],[Reise]],Table3[],3,FALSE),0)</f>
        <v>0</v>
      </c>
    </row>
    <row r="146" spans="8:8" x14ac:dyDescent="0.3">
      <c r="H146" s="5">
        <f>IFERROR(Table5[[#This Row],[Beløp]]/VLOOKUP(Table5[[#This Row],[Reise]],Table3[],3,FALSE),0)</f>
        <v>0</v>
      </c>
    </row>
    <row r="147" spans="8:8" x14ac:dyDescent="0.3">
      <c r="H147" s="5">
        <f>IFERROR(Table5[[#This Row],[Beløp]]/VLOOKUP(Table5[[#This Row],[Reise]],Table3[],3,FALSE),0)</f>
        <v>0</v>
      </c>
    </row>
    <row r="148" spans="8:8" x14ac:dyDescent="0.3">
      <c r="H148" s="5">
        <f>IFERROR(Table5[[#This Row],[Beløp]]/VLOOKUP(Table5[[#This Row],[Reise]],Table3[],3,FALSE),0)</f>
        <v>0</v>
      </c>
    </row>
    <row r="149" spans="8:8" x14ac:dyDescent="0.3">
      <c r="H149" s="5">
        <f>IFERROR(Table5[[#This Row],[Beløp]]/VLOOKUP(Table5[[#This Row],[Reise]],Table3[],3,FALSE),0)</f>
        <v>0</v>
      </c>
    </row>
    <row r="150" spans="8:8" x14ac:dyDescent="0.3">
      <c r="H150" s="5">
        <f>IFERROR(Table5[[#This Row],[Beløp]]/VLOOKUP(Table5[[#This Row],[Reise]],Table3[],3,FALSE),0)</f>
        <v>0</v>
      </c>
    </row>
    <row r="151" spans="8:8" x14ac:dyDescent="0.3">
      <c r="H151" s="5">
        <f>IFERROR(Table5[[#This Row],[Beløp]]/VLOOKUP(Table5[[#This Row],[Reise]],Table3[],3,FALSE),0)</f>
        <v>0</v>
      </c>
    </row>
    <row r="152" spans="8:8" x14ac:dyDescent="0.3">
      <c r="H152" s="5">
        <f>IFERROR(Table5[[#This Row],[Beløp]]/VLOOKUP(Table5[[#This Row],[Reise]],Table3[],3,FALSE),0)</f>
        <v>0</v>
      </c>
    </row>
    <row r="153" spans="8:8" x14ac:dyDescent="0.3">
      <c r="H153" s="5">
        <f>IFERROR(Table5[[#This Row],[Beløp]]/VLOOKUP(Table5[[#This Row],[Reise]],Table3[],3,FALSE),0)</f>
        <v>0</v>
      </c>
    </row>
    <row r="154" spans="8:8" x14ac:dyDescent="0.3">
      <c r="H154" s="5">
        <f>IFERROR(Table5[[#This Row],[Beløp]]/VLOOKUP(Table5[[#This Row],[Reise]],Table3[],3,FALSE),0)</f>
        <v>0</v>
      </c>
    </row>
    <row r="155" spans="8:8" x14ac:dyDescent="0.3">
      <c r="H155" s="5">
        <f>IFERROR(Table5[[#This Row],[Beløp]]/VLOOKUP(Table5[[#This Row],[Reise]],Table3[],3,FALSE),0)</f>
        <v>0</v>
      </c>
    </row>
    <row r="156" spans="8:8" x14ac:dyDescent="0.3">
      <c r="H156" s="5">
        <f>IFERROR(Table5[[#This Row],[Beløp]]/VLOOKUP(Table5[[#This Row],[Reise]],Table3[],3,FALSE),0)</f>
        <v>0</v>
      </c>
    </row>
    <row r="157" spans="8:8" x14ac:dyDescent="0.3">
      <c r="H157" s="5">
        <f>IFERROR(Table5[[#This Row],[Beløp]]/VLOOKUP(Table5[[#This Row],[Reise]],Table3[],3,FALSE),0)</f>
        <v>0</v>
      </c>
    </row>
    <row r="158" spans="8:8" x14ac:dyDescent="0.3">
      <c r="H158" s="5">
        <f>IFERROR(Table5[[#This Row],[Beløp]]/VLOOKUP(Table5[[#This Row],[Reise]],Table3[],3,FALSE),0)</f>
        <v>0</v>
      </c>
    </row>
    <row r="159" spans="8:8" x14ac:dyDescent="0.3">
      <c r="H159" s="5">
        <f>IFERROR(Table5[[#This Row],[Beløp]]/VLOOKUP(Table5[[#This Row],[Reise]],Table3[],3,FALSE),0)</f>
        <v>0</v>
      </c>
    </row>
    <row r="160" spans="8:8" x14ac:dyDescent="0.3">
      <c r="H160" s="5">
        <f>IFERROR(Table5[[#This Row],[Beløp]]/VLOOKUP(Table5[[#This Row],[Reise]],Table3[],3,FALSE),0)</f>
        <v>0</v>
      </c>
    </row>
    <row r="161" spans="8:8" x14ac:dyDescent="0.3">
      <c r="H161" s="5">
        <f>IFERROR(Table5[[#This Row],[Beløp]]/VLOOKUP(Table5[[#This Row],[Reise]],Table3[],3,FALSE),0)</f>
        <v>0</v>
      </c>
    </row>
    <row r="162" spans="8:8" x14ac:dyDescent="0.3">
      <c r="H162" s="5">
        <f>IFERROR(Table5[[#This Row],[Beløp]]/VLOOKUP(Table5[[#This Row],[Reise]],Table3[],3,FALSE),0)</f>
        <v>0</v>
      </c>
    </row>
    <row r="163" spans="8:8" x14ac:dyDescent="0.3">
      <c r="H163" s="5">
        <f>IFERROR(Table5[[#This Row],[Beløp]]/VLOOKUP(Table5[[#This Row],[Reise]],Table3[],3,FALSE),0)</f>
        <v>0</v>
      </c>
    </row>
    <row r="164" spans="8:8" x14ac:dyDescent="0.3">
      <c r="H164" s="5">
        <f>IFERROR(Table5[[#This Row],[Beløp]]/VLOOKUP(Table5[[#This Row],[Reise]],Table3[],3,FALSE),0)</f>
        <v>0</v>
      </c>
    </row>
    <row r="165" spans="8:8" x14ac:dyDescent="0.3">
      <c r="H165" s="5">
        <f>IFERROR(Table5[[#This Row],[Beløp]]/VLOOKUP(Table5[[#This Row],[Reise]],Table3[],3,FALSE),0)</f>
        <v>0</v>
      </c>
    </row>
    <row r="166" spans="8:8" x14ac:dyDescent="0.3">
      <c r="H166" s="5">
        <f>IFERROR(Table5[[#This Row],[Beløp]]/VLOOKUP(Table5[[#This Row],[Reise]],Table3[],3,FALSE),0)</f>
        <v>0</v>
      </c>
    </row>
    <row r="167" spans="8:8" x14ac:dyDescent="0.3">
      <c r="H167" s="5">
        <f>IFERROR(Table5[[#This Row],[Beløp]]/VLOOKUP(Table5[[#This Row],[Reise]],Table3[],3,FALSE),0)</f>
        <v>0</v>
      </c>
    </row>
    <row r="168" spans="8:8" x14ac:dyDescent="0.3">
      <c r="H168" s="5">
        <f>IFERROR(Table5[[#This Row],[Beløp]]/VLOOKUP(Table5[[#This Row],[Reise]],Table3[],3,FALSE),0)</f>
        <v>0</v>
      </c>
    </row>
    <row r="169" spans="8:8" x14ac:dyDescent="0.3">
      <c r="H169" s="5">
        <f>IFERROR(Table5[[#This Row],[Beløp]]/VLOOKUP(Table5[[#This Row],[Reise]],Table3[],3,FALSE),0)</f>
        <v>0</v>
      </c>
    </row>
    <row r="170" spans="8:8" x14ac:dyDescent="0.3">
      <c r="H170" s="5">
        <f>IFERROR(Table5[[#This Row],[Beløp]]/VLOOKUP(Table5[[#This Row],[Reise]],Table3[],3,FALSE),0)</f>
        <v>0</v>
      </c>
    </row>
    <row r="171" spans="8:8" x14ac:dyDescent="0.3">
      <c r="H171" s="5">
        <f>IFERROR(Table5[[#This Row],[Beløp]]/VLOOKUP(Table5[[#This Row],[Reise]],Table3[],3,FALSE),0)</f>
        <v>0</v>
      </c>
    </row>
    <row r="172" spans="8:8" x14ac:dyDescent="0.3">
      <c r="H172" s="5">
        <f>IFERROR(Table5[[#This Row],[Beløp]]/VLOOKUP(Table5[[#This Row],[Reise]],Table3[],3,FALSE),0)</f>
        <v>0</v>
      </c>
    </row>
    <row r="173" spans="8:8" x14ac:dyDescent="0.3">
      <c r="H173" s="5">
        <f>IFERROR(Table5[[#This Row],[Beløp]]/VLOOKUP(Table5[[#This Row],[Reise]],Table3[],3,FALSE),0)</f>
        <v>0</v>
      </c>
    </row>
    <row r="174" spans="8:8" x14ac:dyDescent="0.3">
      <c r="H174" s="5">
        <f>IFERROR(Table5[[#This Row],[Beløp]]/VLOOKUP(Table5[[#This Row],[Reise]],Table3[],3,FALSE),0)</f>
        <v>0</v>
      </c>
    </row>
    <row r="175" spans="8:8" x14ac:dyDescent="0.3">
      <c r="H175" s="5">
        <f>IFERROR(Table5[[#This Row],[Beløp]]/VLOOKUP(Table5[[#This Row],[Reise]],Table3[],3,FALSE),0)</f>
        <v>0</v>
      </c>
    </row>
    <row r="176" spans="8:8" x14ac:dyDescent="0.3">
      <c r="H176" s="5">
        <f>IFERROR(Table5[[#This Row],[Beløp]]/VLOOKUP(Table5[[#This Row],[Reise]],Table3[],3,FALSE),0)</f>
        <v>0</v>
      </c>
    </row>
    <row r="177" spans="8:8" x14ac:dyDescent="0.3">
      <c r="H177" s="5">
        <f>IFERROR(Table5[[#This Row],[Beløp]]/VLOOKUP(Table5[[#This Row],[Reise]],Table3[],3,FALSE),0)</f>
        <v>0</v>
      </c>
    </row>
    <row r="178" spans="8:8" x14ac:dyDescent="0.3">
      <c r="H178" s="5">
        <f>IFERROR(Table5[[#This Row],[Beløp]]/VLOOKUP(Table5[[#This Row],[Reise]],Table3[],3,FALSE),0)</f>
        <v>0</v>
      </c>
    </row>
    <row r="179" spans="8:8" x14ac:dyDescent="0.3">
      <c r="H179" s="5">
        <f>IFERROR(Table5[[#This Row],[Beløp]]/VLOOKUP(Table5[[#This Row],[Reise]],Table3[],3,FALSE),0)</f>
        <v>0</v>
      </c>
    </row>
    <row r="180" spans="8:8" x14ac:dyDescent="0.3">
      <c r="H180" s="5">
        <f>IFERROR(Table5[[#This Row],[Beløp]]/VLOOKUP(Table5[[#This Row],[Reise]],Table3[],3,FALSE),0)</f>
        <v>0</v>
      </c>
    </row>
    <row r="181" spans="8:8" x14ac:dyDescent="0.3">
      <c r="H181" s="5">
        <f>IFERROR(Table5[[#This Row],[Beløp]]/VLOOKUP(Table5[[#This Row],[Reise]],Table3[],3,FALSE),0)</f>
        <v>0</v>
      </c>
    </row>
    <row r="182" spans="8:8" x14ac:dyDescent="0.3">
      <c r="H182" s="5">
        <f>IFERROR(Table5[[#This Row],[Beløp]]/VLOOKUP(Table5[[#This Row],[Reise]],Table3[],3,FALSE),0)</f>
        <v>0</v>
      </c>
    </row>
    <row r="183" spans="8:8" x14ac:dyDescent="0.3">
      <c r="H183" s="5">
        <f>IFERROR(Table5[[#This Row],[Beløp]]/VLOOKUP(Table5[[#This Row],[Reise]],Table3[],3,FALSE),0)</f>
        <v>0</v>
      </c>
    </row>
    <row r="184" spans="8:8" x14ac:dyDescent="0.3">
      <c r="H184" s="5">
        <f>IFERROR(Table5[[#This Row],[Beløp]]/VLOOKUP(Table5[[#This Row],[Reise]],Table3[],3,FALSE),0)</f>
        <v>0</v>
      </c>
    </row>
    <row r="185" spans="8:8" x14ac:dyDescent="0.3">
      <c r="H185" s="5">
        <f>IFERROR(Table5[[#This Row],[Beløp]]/VLOOKUP(Table5[[#This Row],[Reise]],Table3[],3,FALSE),0)</f>
        <v>0</v>
      </c>
    </row>
    <row r="186" spans="8:8" x14ac:dyDescent="0.3">
      <c r="H186" s="5">
        <f>IFERROR(Table5[[#This Row],[Beløp]]/VLOOKUP(Table5[[#This Row],[Reise]],Table3[],3,FALSE),0)</f>
        <v>0</v>
      </c>
    </row>
    <row r="187" spans="8:8" x14ac:dyDescent="0.3">
      <c r="H187" s="5">
        <f>IFERROR(Table5[[#This Row],[Beløp]]/VLOOKUP(Table5[[#This Row],[Reise]],Table3[],3,FALSE),0)</f>
        <v>0</v>
      </c>
    </row>
    <row r="188" spans="8:8" x14ac:dyDescent="0.3">
      <c r="H188" s="5">
        <f>IFERROR(Table5[[#This Row],[Beløp]]/VLOOKUP(Table5[[#This Row],[Reise]],Table3[],3,FALSE),0)</f>
        <v>0</v>
      </c>
    </row>
    <row r="189" spans="8:8" x14ac:dyDescent="0.3">
      <c r="H189" s="5">
        <f>IFERROR(Table5[[#This Row],[Beløp]]/VLOOKUP(Table5[[#This Row],[Reise]],Table3[],3,FALSE),0)</f>
        <v>0</v>
      </c>
    </row>
    <row r="190" spans="8:8" x14ac:dyDescent="0.3">
      <c r="H190" s="5">
        <f>IFERROR(Table5[[#This Row],[Beløp]]/VLOOKUP(Table5[[#This Row],[Reise]],Table3[],3,FALSE),0)</f>
        <v>0</v>
      </c>
    </row>
    <row r="191" spans="8:8" x14ac:dyDescent="0.3">
      <c r="H191" s="5">
        <f>IFERROR(Table5[[#This Row],[Beløp]]/VLOOKUP(Table5[[#This Row],[Reise]],Table3[],3,FALSE),0)</f>
        <v>0</v>
      </c>
    </row>
    <row r="192" spans="8:8" x14ac:dyDescent="0.3">
      <c r="H192" s="5">
        <f>IFERROR(Table5[[#This Row],[Beløp]]/VLOOKUP(Table5[[#This Row],[Reise]],Table3[],3,FALSE),0)</f>
        <v>0</v>
      </c>
    </row>
    <row r="193" spans="8:8" x14ac:dyDescent="0.3">
      <c r="H193" s="5">
        <f>IFERROR(Table5[[#This Row],[Beløp]]/VLOOKUP(Table5[[#This Row],[Reise]],Table3[],3,FALSE),0)</f>
        <v>0</v>
      </c>
    </row>
    <row r="194" spans="8:8" x14ac:dyDescent="0.3">
      <c r="H194" s="5">
        <f>IFERROR(Table5[[#This Row],[Beløp]]/VLOOKUP(Table5[[#This Row],[Reise]],Table3[],3,FALSE),0)</f>
        <v>0</v>
      </c>
    </row>
    <row r="195" spans="8:8" x14ac:dyDescent="0.3">
      <c r="H195" s="5">
        <f>IFERROR(Table5[[#This Row],[Beløp]]/VLOOKUP(Table5[[#This Row],[Reise]],Table3[],3,FALSE),0)</f>
        <v>0</v>
      </c>
    </row>
    <row r="196" spans="8:8" x14ac:dyDescent="0.3">
      <c r="H196" s="5">
        <f>IFERROR(Table5[[#This Row],[Beløp]]/VLOOKUP(Table5[[#This Row],[Reise]],Table3[],3,FALSE),0)</f>
        <v>0</v>
      </c>
    </row>
    <row r="197" spans="8:8" x14ac:dyDescent="0.3">
      <c r="H197" s="5">
        <f>IFERROR(Table5[[#This Row],[Beløp]]/VLOOKUP(Table5[[#This Row],[Reise]],Table3[],3,FALSE),0)</f>
        <v>0</v>
      </c>
    </row>
    <row r="198" spans="8:8" x14ac:dyDescent="0.3">
      <c r="H198" s="5">
        <f>IFERROR(Table5[[#This Row],[Beløp]]/VLOOKUP(Table5[[#This Row],[Reise]],Table3[],3,FALSE),0)</f>
        <v>0</v>
      </c>
    </row>
    <row r="199" spans="8:8" x14ac:dyDescent="0.3">
      <c r="H199" s="5">
        <f>IFERROR(Table5[[#This Row],[Beløp]]/VLOOKUP(Table5[[#This Row],[Reise]],Table3[],3,FALSE),0)</f>
        <v>0</v>
      </c>
    </row>
    <row r="200" spans="8:8" x14ac:dyDescent="0.3">
      <c r="H200" s="5">
        <f>IFERROR(Table5[[#This Row],[Beløp]]/VLOOKUP(Table5[[#This Row],[Reise]],Table3[],3,FALSE),0)</f>
        <v>0</v>
      </c>
    </row>
    <row r="201" spans="8:8" x14ac:dyDescent="0.3">
      <c r="H201" s="5">
        <f>IFERROR(Table5[[#This Row],[Beløp]]/VLOOKUP(Table5[[#This Row],[Reise]],Table3[],3,FALSE),0)</f>
        <v>0</v>
      </c>
    </row>
    <row r="202" spans="8:8" x14ac:dyDescent="0.3">
      <c r="H202" s="5">
        <f>IFERROR(Table5[[#This Row],[Beløp]]/VLOOKUP(Table5[[#This Row],[Reise]],Table3[],3,FALSE),0)</f>
        <v>0</v>
      </c>
    </row>
    <row r="203" spans="8:8" x14ac:dyDescent="0.3">
      <c r="H203" s="5">
        <f>IFERROR(Table5[[#This Row],[Beløp]]/VLOOKUP(Table5[[#This Row],[Reise]],Table3[],3,FALSE),0)</f>
        <v>0</v>
      </c>
    </row>
    <row r="204" spans="8:8" x14ac:dyDescent="0.3">
      <c r="H204" s="5">
        <f>IFERROR(Table5[[#This Row],[Beløp]]/VLOOKUP(Table5[[#This Row],[Reise]],Table3[],3,FALSE),0)</f>
        <v>0</v>
      </c>
    </row>
    <row r="205" spans="8:8" x14ac:dyDescent="0.3">
      <c r="H205" s="5">
        <f>IFERROR(Table5[[#This Row],[Beløp]]/VLOOKUP(Table5[[#This Row],[Reise]],Table3[],3,FALSE),0)</f>
        <v>0</v>
      </c>
    </row>
    <row r="206" spans="8:8" x14ac:dyDescent="0.3">
      <c r="H206" s="5">
        <f>IFERROR(Table5[[#This Row],[Beløp]]/VLOOKUP(Table5[[#This Row],[Reise]],Table3[],3,FALSE),0)</f>
        <v>0</v>
      </c>
    </row>
    <row r="207" spans="8:8" x14ac:dyDescent="0.3">
      <c r="H207" s="5">
        <f>IFERROR(Table5[[#This Row],[Beløp]]/VLOOKUP(Table5[[#This Row],[Reise]],Table3[],3,FALSE),0)</f>
        <v>0</v>
      </c>
    </row>
    <row r="208" spans="8:8" x14ac:dyDescent="0.3">
      <c r="H208" s="5">
        <f>IFERROR(Table5[[#This Row],[Beløp]]/VLOOKUP(Table5[[#This Row],[Reise]],Table3[],3,FALSE),0)</f>
        <v>0</v>
      </c>
    </row>
    <row r="209" spans="8:8" x14ac:dyDescent="0.3">
      <c r="H209" s="5">
        <f>IFERROR(Table5[[#This Row],[Beløp]]/VLOOKUP(Table5[[#This Row],[Reise]],Table3[],3,FALSE),0)</f>
        <v>0</v>
      </c>
    </row>
    <row r="210" spans="8:8" x14ac:dyDescent="0.3">
      <c r="H210" s="5">
        <f>IFERROR(Table5[[#This Row],[Beløp]]/VLOOKUP(Table5[[#This Row],[Reise]],Table3[],3,FALSE),0)</f>
        <v>0</v>
      </c>
    </row>
    <row r="211" spans="8:8" x14ac:dyDescent="0.3">
      <c r="H211" s="5">
        <f>IFERROR(Table5[[#This Row],[Beløp]]/VLOOKUP(Table5[[#This Row],[Reise]],Table3[],3,FALSE),0)</f>
        <v>0</v>
      </c>
    </row>
    <row r="212" spans="8:8" x14ac:dyDescent="0.3">
      <c r="H212" s="5">
        <f>IFERROR(Table5[[#This Row],[Beløp]]/VLOOKUP(Table5[[#This Row],[Reise]],Table3[],3,FALSE),0)</f>
        <v>0</v>
      </c>
    </row>
    <row r="213" spans="8:8" x14ac:dyDescent="0.3">
      <c r="H213" s="5">
        <f>IFERROR(Table5[[#This Row],[Beløp]]/VLOOKUP(Table5[[#This Row],[Reise]],Table3[],3,FALSE),0)</f>
        <v>0</v>
      </c>
    </row>
    <row r="214" spans="8:8" x14ac:dyDescent="0.3">
      <c r="H214" s="5">
        <f>IFERROR(Table5[[#This Row],[Beløp]]/VLOOKUP(Table5[[#This Row],[Reise]],Table3[],3,FALSE),0)</f>
        <v>0</v>
      </c>
    </row>
    <row r="215" spans="8:8" x14ac:dyDescent="0.3">
      <c r="H215" s="5">
        <f>IFERROR(Table5[[#This Row],[Beløp]]/VLOOKUP(Table5[[#This Row],[Reise]],Table3[],3,FALSE),0)</f>
        <v>0</v>
      </c>
    </row>
    <row r="216" spans="8:8" x14ac:dyDescent="0.3">
      <c r="H216" s="5">
        <f>IFERROR(Table5[[#This Row],[Beløp]]/VLOOKUP(Table5[[#This Row],[Reise]],Table3[],3,FALSE),0)</f>
        <v>0</v>
      </c>
    </row>
    <row r="217" spans="8:8" x14ac:dyDescent="0.3">
      <c r="H217" s="5">
        <f>IFERROR(Table5[[#This Row],[Beløp]]/VLOOKUP(Table5[[#This Row],[Reise]],Table3[],3,FALSE),0)</f>
        <v>0</v>
      </c>
    </row>
    <row r="218" spans="8:8" x14ac:dyDescent="0.3">
      <c r="H218" s="5">
        <f>IFERROR(Table5[[#This Row],[Beløp]]/VLOOKUP(Table5[[#This Row],[Reise]],Table3[],3,FALSE),0)</f>
        <v>0</v>
      </c>
    </row>
    <row r="219" spans="8:8" x14ac:dyDescent="0.3">
      <c r="H219" s="5">
        <f>IFERROR(Table5[[#This Row],[Beløp]]/VLOOKUP(Table5[[#This Row],[Reise]],Table3[],3,FALSE),0)</f>
        <v>0</v>
      </c>
    </row>
    <row r="220" spans="8:8" x14ac:dyDescent="0.3">
      <c r="H220" s="5">
        <f>IFERROR(Table5[[#This Row],[Beløp]]/VLOOKUP(Table5[[#This Row],[Reise]],Table3[],3,FALSE),0)</f>
        <v>0</v>
      </c>
    </row>
    <row r="221" spans="8:8" x14ac:dyDescent="0.3">
      <c r="H221" s="5">
        <f>IFERROR(Table5[[#This Row],[Beløp]]/VLOOKUP(Table5[[#This Row],[Reise]],Table3[],3,FALSE),0)</f>
        <v>0</v>
      </c>
    </row>
    <row r="222" spans="8:8" x14ac:dyDescent="0.3">
      <c r="H222" s="5">
        <f>IFERROR(Table5[[#This Row],[Beløp]]/VLOOKUP(Table5[[#This Row],[Reise]],Table3[],3,FALSE),0)</f>
        <v>0</v>
      </c>
    </row>
    <row r="223" spans="8:8" x14ac:dyDescent="0.3">
      <c r="H223" s="5">
        <f>IFERROR(Table5[[#This Row],[Beløp]]/VLOOKUP(Table5[[#This Row],[Reise]],Table3[],3,FALSE),0)</f>
        <v>0</v>
      </c>
    </row>
    <row r="224" spans="8:8" x14ac:dyDescent="0.3">
      <c r="H224" s="5">
        <f>IFERROR(Table5[[#This Row],[Beløp]]/VLOOKUP(Table5[[#This Row],[Reise]],Table3[],3,FALSE),0)</f>
        <v>0</v>
      </c>
    </row>
    <row r="225" spans="8:8" x14ac:dyDescent="0.3">
      <c r="H225" s="5">
        <f>IFERROR(Table5[[#This Row],[Beløp]]/VLOOKUP(Table5[[#This Row],[Reise]],Table3[],3,FALSE),0)</f>
        <v>0</v>
      </c>
    </row>
    <row r="226" spans="8:8" x14ac:dyDescent="0.3">
      <c r="H226" s="5">
        <f>IFERROR(Table5[[#This Row],[Beløp]]/VLOOKUP(Table5[[#This Row],[Reise]],Table3[],3,FALSE),0)</f>
        <v>0</v>
      </c>
    </row>
    <row r="227" spans="8:8" x14ac:dyDescent="0.3">
      <c r="H227" s="5">
        <f>IFERROR(Table5[[#This Row],[Beløp]]/VLOOKUP(Table5[[#This Row],[Reise]],Table3[],3,FALSE),0)</f>
        <v>0</v>
      </c>
    </row>
    <row r="228" spans="8:8" x14ac:dyDescent="0.3">
      <c r="H228" s="5">
        <f>IFERROR(Table5[[#This Row],[Beløp]]/VLOOKUP(Table5[[#This Row],[Reise]],Table3[],3,FALSE),0)</f>
        <v>0</v>
      </c>
    </row>
    <row r="229" spans="8:8" x14ac:dyDescent="0.3">
      <c r="H229" s="5">
        <f>IFERROR(Table5[[#This Row],[Beløp]]/VLOOKUP(Table5[[#This Row],[Reise]],Table3[],3,FALSE),0)</f>
        <v>0</v>
      </c>
    </row>
    <row r="230" spans="8:8" x14ac:dyDescent="0.3">
      <c r="H230" s="5">
        <f>IFERROR(Table5[[#This Row],[Beløp]]/VLOOKUP(Table5[[#This Row],[Reise]],Table3[],3,FALSE),0)</f>
        <v>0</v>
      </c>
    </row>
    <row r="231" spans="8:8" x14ac:dyDescent="0.3">
      <c r="H231" s="5">
        <f>IFERROR(Table5[[#This Row],[Beløp]]/VLOOKUP(Table5[[#This Row],[Reise]],Table3[],3,FALSE),0)</f>
        <v>0</v>
      </c>
    </row>
    <row r="232" spans="8:8" x14ac:dyDescent="0.3">
      <c r="H232" s="5">
        <f>IFERROR(Table5[[#This Row],[Beløp]]/VLOOKUP(Table5[[#This Row],[Reise]],Table3[],3,FALSE),0)</f>
        <v>0</v>
      </c>
    </row>
    <row r="233" spans="8:8" x14ac:dyDescent="0.3">
      <c r="H233" s="5">
        <f>IFERROR(Table5[[#This Row],[Beløp]]/VLOOKUP(Table5[[#This Row],[Reise]],Table3[],3,FALSE),0)</f>
        <v>0</v>
      </c>
    </row>
    <row r="234" spans="8:8" x14ac:dyDescent="0.3">
      <c r="H234" s="5">
        <f>IFERROR(Table5[[#This Row],[Beløp]]/VLOOKUP(Table5[[#This Row],[Reise]],Table3[],3,FALSE),0)</f>
        <v>0</v>
      </c>
    </row>
    <row r="235" spans="8:8" x14ac:dyDescent="0.3">
      <c r="H235" s="5">
        <f>IFERROR(Table5[[#This Row],[Beløp]]/VLOOKUP(Table5[[#This Row],[Reise]],Table3[],3,FALSE),0)</f>
        <v>0</v>
      </c>
    </row>
    <row r="236" spans="8:8" x14ac:dyDescent="0.3">
      <c r="H236" s="5">
        <f>IFERROR(Table5[[#This Row],[Beløp]]/VLOOKUP(Table5[[#This Row],[Reise]],Table3[],3,FALSE),0)</f>
        <v>0</v>
      </c>
    </row>
    <row r="237" spans="8:8" x14ac:dyDescent="0.3">
      <c r="H237" s="5">
        <f>IFERROR(Table5[[#This Row],[Beløp]]/VLOOKUP(Table5[[#This Row],[Reise]],Table3[],3,FALSE),0)</f>
        <v>0</v>
      </c>
    </row>
    <row r="238" spans="8:8" x14ac:dyDescent="0.3">
      <c r="H238" s="5">
        <f>IFERROR(Table5[[#This Row],[Beløp]]/VLOOKUP(Table5[[#This Row],[Reise]],Table3[],3,FALSE),0)</f>
        <v>0</v>
      </c>
    </row>
    <row r="239" spans="8:8" x14ac:dyDescent="0.3">
      <c r="H239" s="5">
        <f>IFERROR(Table5[[#This Row],[Beløp]]/VLOOKUP(Table5[[#This Row],[Reise]],Table3[],3,FALSE),0)</f>
        <v>0</v>
      </c>
    </row>
    <row r="240" spans="8:8" x14ac:dyDescent="0.3">
      <c r="H240" s="5">
        <f>IFERROR(Table5[[#This Row],[Beløp]]/VLOOKUP(Table5[[#This Row],[Reise]],Table3[],3,FALSE),0)</f>
        <v>0</v>
      </c>
    </row>
    <row r="241" spans="8:8" x14ac:dyDescent="0.3">
      <c r="H241" s="5">
        <f>IFERROR(Table5[[#This Row],[Beløp]]/VLOOKUP(Table5[[#This Row],[Reise]],Table3[],3,FALSE),0)</f>
        <v>0</v>
      </c>
    </row>
    <row r="242" spans="8:8" x14ac:dyDescent="0.3">
      <c r="H242" s="5">
        <f>IFERROR(Table5[[#This Row],[Beløp]]/VLOOKUP(Table5[[#This Row],[Reise]],Table3[],3,FALSE),0)</f>
        <v>0</v>
      </c>
    </row>
    <row r="243" spans="8:8" x14ac:dyDescent="0.3">
      <c r="H243" s="5">
        <f>IFERROR(Table5[[#This Row],[Beløp]]/VLOOKUP(Table5[[#This Row],[Reise]],Table3[],3,FALSE),0)</f>
        <v>0</v>
      </c>
    </row>
    <row r="244" spans="8:8" x14ac:dyDescent="0.3">
      <c r="H244" s="5">
        <f>IFERROR(Table5[[#This Row],[Beløp]]/VLOOKUP(Table5[[#This Row],[Reise]],Table3[],3,FALSE),0)</f>
        <v>0</v>
      </c>
    </row>
    <row r="245" spans="8:8" x14ac:dyDescent="0.3">
      <c r="H245" s="5">
        <f>IFERROR(Table5[[#This Row],[Beløp]]/VLOOKUP(Table5[[#This Row],[Reise]],Table3[],3,FALSE),0)</f>
        <v>0</v>
      </c>
    </row>
    <row r="246" spans="8:8" x14ac:dyDescent="0.3">
      <c r="H246" s="5">
        <f>IFERROR(Table5[[#This Row],[Beløp]]/VLOOKUP(Table5[[#This Row],[Reise]],Table3[],3,FALSE),0)</f>
        <v>0</v>
      </c>
    </row>
    <row r="247" spans="8:8" x14ac:dyDescent="0.3">
      <c r="H247" s="5">
        <f>IFERROR(Table5[[#This Row],[Beløp]]/VLOOKUP(Table5[[#This Row],[Reise]],Table3[],3,FALSE),0)</f>
        <v>0</v>
      </c>
    </row>
    <row r="248" spans="8:8" x14ac:dyDescent="0.3">
      <c r="H248" s="5">
        <f>IFERROR(Table5[[#This Row],[Beløp]]/VLOOKUP(Table5[[#This Row],[Reise]],Table3[],3,FALSE),0)</f>
        <v>0</v>
      </c>
    </row>
    <row r="249" spans="8:8" x14ac:dyDescent="0.3">
      <c r="H249" s="5">
        <f>IFERROR(Table5[[#This Row],[Beløp]]/VLOOKUP(Table5[[#This Row],[Reise]],Table3[],3,FALSE),0)</f>
        <v>0</v>
      </c>
    </row>
    <row r="250" spans="8:8" x14ac:dyDescent="0.3">
      <c r="H250" s="5">
        <f>IFERROR(Table5[[#This Row],[Beløp]]/VLOOKUP(Table5[[#This Row],[Reise]],Table3[],3,FALSE),0)</f>
        <v>0</v>
      </c>
    </row>
    <row r="251" spans="8:8" x14ac:dyDescent="0.3">
      <c r="H251" s="5">
        <f>IFERROR(Table5[[#This Row],[Beløp]]/VLOOKUP(Table5[[#This Row],[Reise]],Table3[],3,FALSE),0)</f>
        <v>0</v>
      </c>
    </row>
    <row r="252" spans="8:8" x14ac:dyDescent="0.3">
      <c r="H252" s="5">
        <f>IFERROR(Table5[[#This Row],[Beløp]]/VLOOKUP(Table5[[#This Row],[Reise]],Table3[],3,FALSE),0)</f>
        <v>0</v>
      </c>
    </row>
    <row r="253" spans="8:8" x14ac:dyDescent="0.3">
      <c r="H253" s="5">
        <f>IFERROR(Table5[[#This Row],[Beløp]]/VLOOKUP(Table5[[#This Row],[Reise]],Table3[],3,FALSE),0)</f>
        <v>0</v>
      </c>
    </row>
    <row r="254" spans="8:8" x14ac:dyDescent="0.3">
      <c r="H254" s="5">
        <f>IFERROR(Table5[[#This Row],[Beløp]]/VLOOKUP(Table5[[#This Row],[Reise]],Table3[],3,FALSE),0)</f>
        <v>0</v>
      </c>
    </row>
    <row r="255" spans="8:8" x14ac:dyDescent="0.3">
      <c r="H255" s="5">
        <f>IFERROR(Table5[[#This Row],[Beløp]]/VLOOKUP(Table5[[#This Row],[Reise]],Table3[],3,FALSE),0)</f>
        <v>0</v>
      </c>
    </row>
    <row r="256" spans="8:8" x14ac:dyDescent="0.3">
      <c r="H256" s="5">
        <f>IFERROR(Table5[[#This Row],[Beløp]]/VLOOKUP(Table5[[#This Row],[Reise]],Table3[],3,FALSE),0)</f>
        <v>0</v>
      </c>
    </row>
    <row r="257" spans="8:8" x14ac:dyDescent="0.3">
      <c r="H257" s="5">
        <f>IFERROR(Table5[[#This Row],[Beløp]]/VLOOKUP(Table5[[#This Row],[Reise]],Table3[],3,FALSE),0)</f>
        <v>0</v>
      </c>
    </row>
    <row r="258" spans="8:8" x14ac:dyDescent="0.3">
      <c r="H258" s="5">
        <f>IFERROR(Table5[[#This Row],[Beløp]]/VLOOKUP(Table5[[#This Row],[Reise]],Table3[],3,FALSE),0)</f>
        <v>0</v>
      </c>
    </row>
    <row r="259" spans="8:8" x14ac:dyDescent="0.3">
      <c r="H259" s="5">
        <f>IFERROR(Table5[[#This Row],[Beløp]]/VLOOKUP(Table5[[#This Row],[Reise]],Table3[],3,FALSE),0)</f>
        <v>0</v>
      </c>
    </row>
    <row r="260" spans="8:8" x14ac:dyDescent="0.3">
      <c r="H260" s="5">
        <f>IFERROR(Table5[[#This Row],[Beløp]]/VLOOKUP(Table5[[#This Row],[Reise]],Table3[],3,FALSE),0)</f>
        <v>0</v>
      </c>
    </row>
    <row r="261" spans="8:8" x14ac:dyDescent="0.3">
      <c r="H261" s="5">
        <f>IFERROR(Table5[[#This Row],[Beløp]]/VLOOKUP(Table5[[#This Row],[Reise]],Table3[],3,FALSE),0)</f>
        <v>0</v>
      </c>
    </row>
    <row r="262" spans="8:8" x14ac:dyDescent="0.3">
      <c r="H262" s="5">
        <f>IFERROR(Table5[[#This Row],[Beløp]]/VLOOKUP(Table5[[#This Row],[Reise]],Table3[],3,FALSE),0)</f>
        <v>0</v>
      </c>
    </row>
    <row r="263" spans="8:8" x14ac:dyDescent="0.3">
      <c r="H263" s="5">
        <f>IFERROR(Table5[[#This Row],[Beløp]]/VLOOKUP(Table5[[#This Row],[Reise]],Table3[],3,FALSE),0)</f>
        <v>0</v>
      </c>
    </row>
    <row r="264" spans="8:8" x14ac:dyDescent="0.3">
      <c r="H264" s="5">
        <f>IFERROR(Table5[[#This Row],[Beløp]]/VLOOKUP(Table5[[#This Row],[Reise]],Table3[],3,FALSE),0)</f>
        <v>0</v>
      </c>
    </row>
    <row r="265" spans="8:8" x14ac:dyDescent="0.3">
      <c r="H265" s="5">
        <f>IFERROR(Table5[[#This Row],[Beløp]]/VLOOKUP(Table5[[#This Row],[Reise]],Table3[],3,FALSE),0)</f>
        <v>0</v>
      </c>
    </row>
    <row r="266" spans="8:8" x14ac:dyDescent="0.3">
      <c r="H266" s="5">
        <f>IFERROR(Table5[[#This Row],[Beløp]]/VLOOKUP(Table5[[#This Row],[Reise]],Table3[],3,FALSE),0)</f>
        <v>0</v>
      </c>
    </row>
    <row r="267" spans="8:8" x14ac:dyDescent="0.3">
      <c r="H267" s="5">
        <f>IFERROR(Table5[[#This Row],[Beløp]]/VLOOKUP(Table5[[#This Row],[Reise]],Table3[],3,FALSE),0)</f>
        <v>0</v>
      </c>
    </row>
    <row r="268" spans="8:8" x14ac:dyDescent="0.3">
      <c r="H268" s="5">
        <f>IFERROR(Table5[[#This Row],[Beløp]]/VLOOKUP(Table5[[#This Row],[Reise]],Table3[],3,FALSE),0)</f>
        <v>0</v>
      </c>
    </row>
    <row r="269" spans="8:8" x14ac:dyDescent="0.3">
      <c r="H269" s="5">
        <f>IFERROR(Table5[[#This Row],[Beløp]]/VLOOKUP(Table5[[#This Row],[Reise]],Table3[],3,FALSE),0)</f>
        <v>0</v>
      </c>
    </row>
    <row r="270" spans="8:8" x14ac:dyDescent="0.3">
      <c r="H270" s="5">
        <f>IFERROR(Table5[[#This Row],[Beløp]]/VLOOKUP(Table5[[#This Row],[Reise]],Table3[],3,FALSE),0)</f>
        <v>0</v>
      </c>
    </row>
    <row r="271" spans="8:8" x14ac:dyDescent="0.3">
      <c r="H271" s="5">
        <f>IFERROR(Table5[[#This Row],[Beløp]]/VLOOKUP(Table5[[#This Row],[Reise]],Table3[],3,FALSE),0)</f>
        <v>0</v>
      </c>
    </row>
    <row r="272" spans="8:8" x14ac:dyDescent="0.3">
      <c r="H272" s="5">
        <f>IFERROR(Table5[[#This Row],[Beløp]]/VLOOKUP(Table5[[#This Row],[Reise]],Table3[],3,FALSE),0)</f>
        <v>0</v>
      </c>
    </row>
    <row r="273" spans="8:8" x14ac:dyDescent="0.3">
      <c r="H273" s="5">
        <f>IFERROR(Table5[[#This Row],[Beløp]]/VLOOKUP(Table5[[#This Row],[Reise]],Table3[],3,FALSE),0)</f>
        <v>0</v>
      </c>
    </row>
    <row r="274" spans="8:8" x14ac:dyDescent="0.3">
      <c r="H274" s="5">
        <f>IFERROR(Table5[[#This Row],[Beløp]]/VLOOKUP(Table5[[#This Row],[Reise]],Table3[],3,FALSE),0)</f>
        <v>0</v>
      </c>
    </row>
    <row r="275" spans="8:8" x14ac:dyDescent="0.3">
      <c r="H275" s="5">
        <f>IFERROR(Table5[[#This Row],[Beløp]]/VLOOKUP(Table5[[#This Row],[Reise]],Table3[],3,FALSE),0)</f>
        <v>0</v>
      </c>
    </row>
    <row r="276" spans="8:8" x14ac:dyDescent="0.3">
      <c r="H276" s="5">
        <f>IFERROR(Table5[[#This Row],[Beløp]]/VLOOKUP(Table5[[#This Row],[Reise]],Table3[],3,FALSE),0)</f>
        <v>0</v>
      </c>
    </row>
    <row r="277" spans="8:8" x14ac:dyDescent="0.3">
      <c r="H277" s="5">
        <f>IFERROR(Table5[[#This Row],[Beløp]]/VLOOKUP(Table5[[#This Row],[Reise]],Table3[],3,FALSE),0)</f>
        <v>0</v>
      </c>
    </row>
    <row r="278" spans="8:8" x14ac:dyDescent="0.3">
      <c r="H278" s="5">
        <f>IFERROR(Table5[[#This Row],[Beløp]]/VLOOKUP(Table5[[#This Row],[Reise]],Table3[],3,FALSE),0)</f>
        <v>0</v>
      </c>
    </row>
    <row r="279" spans="8:8" x14ac:dyDescent="0.3">
      <c r="H279" s="5">
        <f>IFERROR(Table5[[#This Row],[Beløp]]/VLOOKUP(Table5[[#This Row],[Reise]],Table3[],3,FALSE),0)</f>
        <v>0</v>
      </c>
    </row>
    <row r="280" spans="8:8" x14ac:dyDescent="0.3">
      <c r="H280" s="5">
        <f>IFERROR(Table5[[#This Row],[Beløp]]/VLOOKUP(Table5[[#This Row],[Reise]],Table3[],3,FALSE),0)</f>
        <v>0</v>
      </c>
    </row>
    <row r="281" spans="8:8" x14ac:dyDescent="0.3">
      <c r="H281" s="5">
        <f>IFERROR(Table5[[#This Row],[Beløp]]/VLOOKUP(Table5[[#This Row],[Reise]],Table3[],3,FALSE),0)</f>
        <v>0</v>
      </c>
    </row>
    <row r="282" spans="8:8" x14ac:dyDescent="0.3">
      <c r="H282" s="5">
        <f>IFERROR(Table5[[#This Row],[Beløp]]/VLOOKUP(Table5[[#This Row],[Reise]],Table3[],3,FALSE),0)</f>
        <v>0</v>
      </c>
    </row>
    <row r="283" spans="8:8" x14ac:dyDescent="0.3">
      <c r="H283" s="5">
        <f>IFERROR(Table5[[#This Row],[Beløp]]/VLOOKUP(Table5[[#This Row],[Reise]],Table3[],3,FALSE),0)</f>
        <v>0</v>
      </c>
    </row>
    <row r="284" spans="8:8" x14ac:dyDescent="0.3">
      <c r="H284" s="5">
        <f>IFERROR(Table5[[#This Row],[Beløp]]/VLOOKUP(Table5[[#This Row],[Reise]],Table3[],3,FALSE),0)</f>
        <v>0</v>
      </c>
    </row>
    <row r="285" spans="8:8" x14ac:dyDescent="0.3">
      <c r="H285" s="5">
        <f>IFERROR(Table5[[#This Row],[Beløp]]/VLOOKUP(Table5[[#This Row],[Reise]],Table3[],3,FALSE),0)</f>
        <v>0</v>
      </c>
    </row>
    <row r="286" spans="8:8" x14ac:dyDescent="0.3">
      <c r="H286" s="5">
        <f>IFERROR(Table5[[#This Row],[Beløp]]/VLOOKUP(Table5[[#This Row],[Reise]],Table3[],3,FALSE),0)</f>
        <v>0</v>
      </c>
    </row>
    <row r="287" spans="8:8" x14ac:dyDescent="0.3">
      <c r="H287" s="5">
        <f>IFERROR(Table5[[#This Row],[Beløp]]/VLOOKUP(Table5[[#This Row],[Reise]],Table3[],3,FALSE),0)</f>
        <v>0</v>
      </c>
    </row>
    <row r="288" spans="8:8" x14ac:dyDescent="0.3">
      <c r="H288" s="5">
        <f>IFERROR(Table5[[#This Row],[Beløp]]/VLOOKUP(Table5[[#This Row],[Reise]],Table3[],3,FALSE),0)</f>
        <v>0</v>
      </c>
    </row>
    <row r="289" spans="8:8" x14ac:dyDescent="0.3">
      <c r="H289" s="5">
        <f>IFERROR(Table5[[#This Row],[Beløp]]/VLOOKUP(Table5[[#This Row],[Reise]],Table3[],3,FALSE),0)</f>
        <v>0</v>
      </c>
    </row>
    <row r="290" spans="8:8" x14ac:dyDescent="0.3">
      <c r="H290" s="5">
        <f>IFERROR(Table5[[#This Row],[Beløp]]/VLOOKUP(Table5[[#This Row],[Reise]],Table3[],3,FALSE),0)</f>
        <v>0</v>
      </c>
    </row>
    <row r="291" spans="8:8" x14ac:dyDescent="0.3">
      <c r="H291" s="5">
        <f>IFERROR(Table5[[#This Row],[Beløp]]/VLOOKUP(Table5[[#This Row],[Reise]],Table3[],3,FALSE),0)</f>
        <v>0</v>
      </c>
    </row>
    <row r="292" spans="8:8" x14ac:dyDescent="0.3">
      <c r="H292" s="5">
        <f>IFERROR(Table5[[#This Row],[Beløp]]/VLOOKUP(Table5[[#This Row],[Reise]],Table3[],3,FALSE),0)</f>
        <v>0</v>
      </c>
    </row>
    <row r="293" spans="8:8" x14ac:dyDescent="0.3">
      <c r="H293" s="5">
        <f>IFERROR(Table5[[#This Row],[Beløp]]/VLOOKUP(Table5[[#This Row],[Reise]],Table3[],3,FALSE),0)</f>
        <v>0</v>
      </c>
    </row>
    <row r="294" spans="8:8" x14ac:dyDescent="0.3">
      <c r="H294" s="5">
        <f>IFERROR(Table5[[#This Row],[Beløp]]/VLOOKUP(Table5[[#This Row],[Reise]],Table3[],3,FALSE),0)</f>
        <v>0</v>
      </c>
    </row>
    <row r="295" spans="8:8" x14ac:dyDescent="0.3">
      <c r="H295" s="5">
        <f>IFERROR(Table5[[#This Row],[Beløp]]/VLOOKUP(Table5[[#This Row],[Reise]],Table3[],3,FALSE),0)</f>
        <v>0</v>
      </c>
    </row>
    <row r="296" spans="8:8" x14ac:dyDescent="0.3">
      <c r="H296" s="5">
        <f>IFERROR(Table5[[#This Row],[Beløp]]/VLOOKUP(Table5[[#This Row],[Reise]],Table3[],3,FALSE),0)</f>
        <v>0</v>
      </c>
    </row>
    <row r="297" spans="8:8" x14ac:dyDescent="0.3">
      <c r="H297" s="5">
        <f>IFERROR(Table5[[#This Row],[Beløp]]/VLOOKUP(Table5[[#This Row],[Reise]],Table3[],3,FALSE),0)</f>
        <v>0</v>
      </c>
    </row>
    <row r="298" spans="8:8" x14ac:dyDescent="0.3">
      <c r="H298" s="5">
        <f>IFERROR(Table5[[#This Row],[Beløp]]/VLOOKUP(Table5[[#This Row],[Reise]],Table3[],3,FALSE),0)</f>
        <v>0</v>
      </c>
    </row>
    <row r="299" spans="8:8" x14ac:dyDescent="0.3">
      <c r="H299" s="5">
        <f>IFERROR(Table5[[#This Row],[Beløp]]/VLOOKUP(Table5[[#This Row],[Reise]],Table3[],3,FALSE),0)</f>
        <v>0</v>
      </c>
    </row>
    <row r="300" spans="8:8" x14ac:dyDescent="0.3">
      <c r="H300" s="5">
        <f>IFERROR(Table5[[#This Row],[Beløp]]/VLOOKUP(Table5[[#This Row],[Reise]],Table3[],3,FALSE),0)</f>
        <v>0</v>
      </c>
    </row>
    <row r="301" spans="8:8" x14ac:dyDescent="0.3">
      <c r="H301" s="5">
        <f>IFERROR(Table5[[#This Row],[Beløp]]/VLOOKUP(Table5[[#This Row],[Reise]],Table3[],3,FALSE),0)</f>
        <v>0</v>
      </c>
    </row>
    <row r="302" spans="8:8" x14ac:dyDescent="0.3">
      <c r="H302" s="5">
        <f>IFERROR(Table5[[#This Row],[Beløp]]/VLOOKUP(Table5[[#This Row],[Reise]],Table3[],3,FALSE),0)</f>
        <v>0</v>
      </c>
    </row>
    <row r="303" spans="8:8" x14ac:dyDescent="0.3">
      <c r="H303" s="5">
        <f>IFERROR(Table5[[#This Row],[Beløp]]/VLOOKUP(Table5[[#This Row],[Reise]],Table3[],3,FALSE),0)</f>
        <v>0</v>
      </c>
    </row>
    <row r="304" spans="8:8" x14ac:dyDescent="0.3">
      <c r="H304" s="5">
        <f>IFERROR(Table5[[#This Row],[Beløp]]/VLOOKUP(Table5[[#This Row],[Reise]],Table3[],3,FALSE),0)</f>
        <v>0</v>
      </c>
    </row>
    <row r="305" spans="8:8" x14ac:dyDescent="0.3">
      <c r="H305" s="5">
        <f>IFERROR(Table5[[#This Row],[Beløp]]/VLOOKUP(Table5[[#This Row],[Reise]],Table3[],3,FALSE),0)</f>
        <v>0</v>
      </c>
    </row>
    <row r="306" spans="8:8" x14ac:dyDescent="0.3">
      <c r="H306" s="5">
        <f>IFERROR(Table5[[#This Row],[Beløp]]/VLOOKUP(Table5[[#This Row],[Reise]],Table3[],3,FALSE),0)</f>
        <v>0</v>
      </c>
    </row>
    <row r="307" spans="8:8" x14ac:dyDescent="0.3">
      <c r="H307" s="5">
        <f>IFERROR(Table5[[#This Row],[Beløp]]/VLOOKUP(Table5[[#This Row],[Reise]],Table3[],3,FALSE),0)</f>
        <v>0</v>
      </c>
    </row>
    <row r="308" spans="8:8" x14ac:dyDescent="0.3">
      <c r="H308" s="5">
        <f>IFERROR(Table5[[#This Row],[Beløp]]/VLOOKUP(Table5[[#This Row],[Reise]],Table3[],3,FALSE),0)</f>
        <v>0</v>
      </c>
    </row>
    <row r="309" spans="8:8" x14ac:dyDescent="0.3">
      <c r="H309" s="5">
        <f>IFERROR(Table5[[#This Row],[Beløp]]/VLOOKUP(Table5[[#This Row],[Reise]],Table3[],3,FALSE),0)</f>
        <v>0</v>
      </c>
    </row>
    <row r="310" spans="8:8" x14ac:dyDescent="0.3">
      <c r="H310" s="5">
        <f>IFERROR(Table5[[#This Row],[Beløp]]/VLOOKUP(Table5[[#This Row],[Reise]],Table3[],3,FALSE),0)</f>
        <v>0</v>
      </c>
    </row>
    <row r="311" spans="8:8" x14ac:dyDescent="0.3">
      <c r="H311" s="5">
        <f>IFERROR(Table5[[#This Row],[Beløp]]/VLOOKUP(Table5[[#This Row],[Reise]],Table3[],3,FALSE),0)</f>
        <v>0</v>
      </c>
    </row>
    <row r="312" spans="8:8" x14ac:dyDescent="0.3">
      <c r="H312" s="5">
        <f>IFERROR(Table5[[#This Row],[Beløp]]/VLOOKUP(Table5[[#This Row],[Reise]],Table3[],3,FALSE),0)</f>
        <v>0</v>
      </c>
    </row>
    <row r="313" spans="8:8" x14ac:dyDescent="0.3">
      <c r="H313" s="5">
        <f>IFERROR(Table5[[#This Row],[Beløp]]/VLOOKUP(Table5[[#This Row],[Reise]],Table3[],3,FALSE),0)</f>
        <v>0</v>
      </c>
    </row>
    <row r="314" spans="8:8" x14ac:dyDescent="0.3">
      <c r="H314" s="5">
        <f>IFERROR(Table5[[#This Row],[Beløp]]/VLOOKUP(Table5[[#This Row],[Reise]],Table3[],3,FALSE),0)</f>
        <v>0</v>
      </c>
    </row>
    <row r="315" spans="8:8" x14ac:dyDescent="0.3">
      <c r="H315" s="5">
        <f>IFERROR(Table5[[#This Row],[Beløp]]/VLOOKUP(Table5[[#This Row],[Reise]],Table3[],3,FALSE),0)</f>
        <v>0</v>
      </c>
    </row>
    <row r="316" spans="8:8" x14ac:dyDescent="0.3">
      <c r="H316" s="5">
        <f>IFERROR(Table5[[#This Row],[Beløp]]/VLOOKUP(Table5[[#This Row],[Reise]],Table3[],3,FALSE),0)</f>
        <v>0</v>
      </c>
    </row>
    <row r="317" spans="8:8" x14ac:dyDescent="0.3">
      <c r="H317" s="5">
        <f>IFERROR(Table5[[#This Row],[Beløp]]/VLOOKUP(Table5[[#This Row],[Reise]],Table3[],3,FALSE),0)</f>
        <v>0</v>
      </c>
    </row>
    <row r="318" spans="8:8" x14ac:dyDescent="0.3">
      <c r="H318" s="5">
        <f>IFERROR(Table5[[#This Row],[Beløp]]/VLOOKUP(Table5[[#This Row],[Reise]],Table3[],3,FALSE),0)</f>
        <v>0</v>
      </c>
    </row>
    <row r="319" spans="8:8" x14ac:dyDescent="0.3">
      <c r="H319" s="5">
        <f>IFERROR(Table5[[#This Row],[Beløp]]/VLOOKUP(Table5[[#This Row],[Reise]],Table3[],3,FALSE),0)</f>
        <v>0</v>
      </c>
    </row>
    <row r="320" spans="8:8" x14ac:dyDescent="0.3">
      <c r="H320" s="5">
        <f>IFERROR(Table5[[#This Row],[Beløp]]/VLOOKUP(Table5[[#This Row],[Reise]],Table3[],3,FALSE),0)</f>
        <v>0</v>
      </c>
    </row>
    <row r="321" spans="8:8" x14ac:dyDescent="0.3">
      <c r="H321" s="5">
        <f>IFERROR(Table5[[#This Row],[Beløp]]/VLOOKUP(Table5[[#This Row],[Reise]],Table3[],3,FALSE),0)</f>
        <v>0</v>
      </c>
    </row>
    <row r="322" spans="8:8" x14ac:dyDescent="0.3">
      <c r="H322" s="5">
        <f>IFERROR(Table5[[#This Row],[Beløp]]/VLOOKUP(Table5[[#This Row],[Reise]],Table3[],3,FALSE),0)</f>
        <v>0</v>
      </c>
    </row>
    <row r="323" spans="8:8" x14ac:dyDescent="0.3">
      <c r="H323" s="5">
        <f>IFERROR(Table5[[#This Row],[Beløp]]/VLOOKUP(Table5[[#This Row],[Reise]],Table3[],3,FALSE),0)</f>
        <v>0</v>
      </c>
    </row>
    <row r="324" spans="8:8" x14ac:dyDescent="0.3">
      <c r="H324" s="5">
        <f>IFERROR(Table5[[#This Row],[Beløp]]/VLOOKUP(Table5[[#This Row],[Reise]],Table3[],3,FALSE),0)</f>
        <v>0</v>
      </c>
    </row>
    <row r="325" spans="8:8" x14ac:dyDescent="0.3">
      <c r="H325" s="5">
        <f>IFERROR(Table5[[#This Row],[Beløp]]/VLOOKUP(Table5[[#This Row],[Reise]],Table3[],3,FALSE),0)</f>
        <v>0</v>
      </c>
    </row>
    <row r="326" spans="8:8" x14ac:dyDescent="0.3">
      <c r="H326" s="5">
        <f>IFERROR(Table5[[#This Row],[Beløp]]/VLOOKUP(Table5[[#This Row],[Reise]],Table3[],3,FALSE),0)</f>
        <v>0</v>
      </c>
    </row>
    <row r="327" spans="8:8" x14ac:dyDescent="0.3">
      <c r="H327" s="5">
        <f>IFERROR(Table5[[#This Row],[Beløp]]/VLOOKUP(Table5[[#This Row],[Reise]],Table3[],3,FALSE),0)</f>
        <v>0</v>
      </c>
    </row>
    <row r="328" spans="8:8" x14ac:dyDescent="0.3">
      <c r="H328" s="5">
        <f>IFERROR(Table5[[#This Row],[Beløp]]/VLOOKUP(Table5[[#This Row],[Reise]],Table3[],3,FALSE),0)</f>
        <v>0</v>
      </c>
    </row>
    <row r="329" spans="8:8" x14ac:dyDescent="0.3">
      <c r="H329" s="5">
        <f>IFERROR(Table5[[#This Row],[Beløp]]/VLOOKUP(Table5[[#This Row],[Reise]],Table3[],3,FALSE),0)</f>
        <v>0</v>
      </c>
    </row>
    <row r="330" spans="8:8" x14ac:dyDescent="0.3">
      <c r="H330" s="5">
        <f>IFERROR(Table5[[#This Row],[Beløp]]/VLOOKUP(Table5[[#This Row],[Reise]],Table3[],3,FALSE),0)</f>
        <v>0</v>
      </c>
    </row>
    <row r="331" spans="8:8" x14ac:dyDescent="0.3">
      <c r="H331" s="5">
        <f>IFERROR(Table5[[#This Row],[Beløp]]/VLOOKUP(Table5[[#This Row],[Reise]],Table3[],3,FALSE),0)</f>
        <v>0</v>
      </c>
    </row>
    <row r="332" spans="8:8" x14ac:dyDescent="0.3">
      <c r="H332" s="5">
        <f>IFERROR(Table5[[#This Row],[Beløp]]/VLOOKUP(Table5[[#This Row],[Reise]],Table3[],3,FALSE),0)</f>
        <v>0</v>
      </c>
    </row>
    <row r="333" spans="8:8" x14ac:dyDescent="0.3">
      <c r="H333" s="5">
        <f>IFERROR(Table5[[#This Row],[Beløp]]/VLOOKUP(Table5[[#This Row],[Reise]],Table3[],3,FALSE),0)</f>
        <v>0</v>
      </c>
    </row>
    <row r="334" spans="8:8" x14ac:dyDescent="0.3">
      <c r="H334" s="5">
        <f>IFERROR(Table5[[#This Row],[Beløp]]/VLOOKUP(Table5[[#This Row],[Reise]],Table3[],3,FALSE),0)</f>
        <v>0</v>
      </c>
    </row>
    <row r="335" spans="8:8" x14ac:dyDescent="0.3">
      <c r="H335" s="5">
        <f>IFERROR(Table5[[#This Row],[Beløp]]/VLOOKUP(Table5[[#This Row],[Reise]],Table3[],3,FALSE),0)</f>
        <v>0</v>
      </c>
    </row>
    <row r="336" spans="8:8" x14ac:dyDescent="0.3">
      <c r="H336" s="5">
        <f>IFERROR(Table5[[#This Row],[Beløp]]/VLOOKUP(Table5[[#This Row],[Reise]],Table3[],3,FALSE),0)</f>
        <v>0</v>
      </c>
    </row>
    <row r="337" spans="8:8" x14ac:dyDescent="0.3">
      <c r="H337" s="5">
        <f>IFERROR(Table5[[#This Row],[Beløp]]/VLOOKUP(Table5[[#This Row],[Reise]],Table3[],3,FALSE),0)</f>
        <v>0</v>
      </c>
    </row>
    <row r="338" spans="8:8" x14ac:dyDescent="0.3">
      <c r="H338" s="5">
        <f>IFERROR(Table5[[#This Row],[Beløp]]/VLOOKUP(Table5[[#This Row],[Reise]],Table3[],3,FALSE),0)</f>
        <v>0</v>
      </c>
    </row>
    <row r="339" spans="8:8" x14ac:dyDescent="0.3">
      <c r="H339" s="5">
        <f>IFERROR(Table5[[#This Row],[Beløp]]/VLOOKUP(Table5[[#This Row],[Reise]],Table3[],3,FALSE),0)</f>
        <v>0</v>
      </c>
    </row>
    <row r="340" spans="8:8" x14ac:dyDescent="0.3">
      <c r="H340" s="5">
        <f>IFERROR(Table5[[#This Row],[Beløp]]/VLOOKUP(Table5[[#This Row],[Reise]],Table3[],3,FALSE),0)</f>
        <v>0</v>
      </c>
    </row>
    <row r="341" spans="8:8" x14ac:dyDescent="0.3">
      <c r="H341" s="5">
        <f>IFERROR(Table5[[#This Row],[Beløp]]/VLOOKUP(Table5[[#This Row],[Reise]],Table3[],3,FALSE),0)</f>
        <v>0</v>
      </c>
    </row>
  </sheetData>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Reiser!$B$4:$B$12</xm:f>
          </x14:formula1>
          <xm:sqref>E1 B2:B1048576</xm:sqref>
        </x14:dataValidation>
        <x14:dataValidation type="list" allowBlank="1" showInputMessage="1" showErrorMessage="1">
          <x14:formula1>
            <xm:f>K!$B$4:$J$4</xm:f>
          </x14:formula1>
          <xm:sqref>C1:C1048576</xm:sqref>
        </x14:dataValidation>
        <x14:dataValidation type="list" allowBlank="1" showInputMessage="1" showErrorMessage="1">
          <x14:formula1>
            <xm:f>IF($C1=K!$B$4,K!$B$5:$B$12,IF($C1=K!$C$4,K!$C$5:$C$12,IF($C1=K!$D$4,K!$D$5:$D$12,IF($C1=K!$E$4,K!$E$5:$E$12,IF($C1=K!$F$4,K!$F$5:$F$12,IF($C1=K!$G$4,K!$G$5:$G$12,IF($C1=K!$H$4,K!$H$5:$H$12,K!$O$100:$O$100)))))))</xm:f>
          </x14:formula1>
          <xm:sqref>D1:D1048576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A3" sqref="A3:G9"/>
    </sheetView>
  </sheetViews>
  <sheetFormatPr defaultRowHeight="14.4" x14ac:dyDescent="0.3"/>
  <cols>
    <col min="1" max="1" width="12.5546875" customWidth="1"/>
    <col min="2" max="2" width="15.5546875" bestFit="1" customWidth="1"/>
    <col min="3" max="3" width="6" customWidth="1"/>
    <col min="4" max="4" width="11" bestFit="1" customWidth="1"/>
    <col min="5" max="5" width="9.109375" customWidth="1"/>
    <col min="6" max="6" width="10.77734375" customWidth="1"/>
    <col min="7" max="7" width="10.77734375" bestFit="1" customWidth="1"/>
  </cols>
  <sheetData>
    <row r="3" spans="1:6" x14ac:dyDescent="0.3">
      <c r="A3" s="7" t="s">
        <v>52</v>
      </c>
      <c r="B3" s="7" t="s">
        <v>51</v>
      </c>
    </row>
    <row r="4" spans="1:6" x14ac:dyDescent="0.3">
      <c r="A4" s="7" t="s">
        <v>49</v>
      </c>
      <c r="B4" t="s">
        <v>13</v>
      </c>
      <c r="C4" t="s">
        <v>12</v>
      </c>
      <c r="D4" t="s">
        <v>11</v>
      </c>
      <c r="E4" t="s">
        <v>10</v>
      </c>
      <c r="F4" t="s">
        <v>50</v>
      </c>
    </row>
    <row r="5" spans="1:6" x14ac:dyDescent="0.3">
      <c r="A5" s="8" t="s">
        <v>7</v>
      </c>
      <c r="B5" s="10">
        <v>1100</v>
      </c>
      <c r="C5" s="10">
        <v>6050</v>
      </c>
      <c r="D5" s="10">
        <v>8700</v>
      </c>
      <c r="E5" s="10">
        <v>14500</v>
      </c>
      <c r="F5" s="10">
        <v>30350</v>
      </c>
    </row>
    <row r="6" spans="1:6" x14ac:dyDescent="0.3">
      <c r="A6" s="8" t="s">
        <v>8</v>
      </c>
      <c r="B6" s="10">
        <v>600</v>
      </c>
      <c r="C6" s="10">
        <v>4800</v>
      </c>
      <c r="D6" s="10">
        <v>5400</v>
      </c>
      <c r="E6" s="10">
        <v>5840</v>
      </c>
      <c r="F6" s="10">
        <v>16640</v>
      </c>
    </row>
    <row r="7" spans="1:6" x14ac:dyDescent="0.3">
      <c r="A7" s="8" t="s">
        <v>9</v>
      </c>
      <c r="B7" s="10">
        <v>800</v>
      </c>
      <c r="C7" s="10">
        <v>4750</v>
      </c>
      <c r="D7" s="10">
        <v>8700</v>
      </c>
      <c r="E7" s="10">
        <v>8160</v>
      </c>
      <c r="F7" s="10">
        <v>22410</v>
      </c>
    </row>
    <row r="8" spans="1:6" x14ac:dyDescent="0.3">
      <c r="A8" s="8" t="s">
        <v>50</v>
      </c>
      <c r="B8" s="10">
        <v>2500</v>
      </c>
      <c r="C8" s="10">
        <v>15600</v>
      </c>
      <c r="D8" s="10">
        <v>22800</v>
      </c>
      <c r="E8" s="10">
        <v>28500</v>
      </c>
      <c r="F8" s="10">
        <v>69400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8"/>
  <sheetViews>
    <sheetView workbookViewId="0">
      <selection activeCell="A3" sqref="A3:G9"/>
    </sheetView>
  </sheetViews>
  <sheetFormatPr defaultRowHeight="14.4" x14ac:dyDescent="0.3"/>
  <cols>
    <col min="2" max="2" width="14.44140625" bestFit="1" customWidth="1"/>
    <col min="3" max="3" width="15.5546875" bestFit="1" customWidth="1"/>
    <col min="4" max="6" width="12" customWidth="1"/>
    <col min="7" max="8" width="12" bestFit="1" customWidth="1"/>
  </cols>
  <sheetData>
    <row r="3" spans="2:7" x14ac:dyDescent="0.3">
      <c r="B3" s="7" t="s">
        <v>53</v>
      </c>
      <c r="C3" s="7" t="s">
        <v>51</v>
      </c>
    </row>
    <row r="4" spans="2:7" x14ac:dyDescent="0.3">
      <c r="B4" s="7" t="s">
        <v>49</v>
      </c>
      <c r="C4" t="s">
        <v>13</v>
      </c>
      <c r="D4" t="s">
        <v>12</v>
      </c>
      <c r="E4" t="s">
        <v>11</v>
      </c>
      <c r="F4" t="s">
        <v>10</v>
      </c>
      <c r="G4" t="s">
        <v>50</v>
      </c>
    </row>
    <row r="5" spans="2:7" x14ac:dyDescent="0.3">
      <c r="B5" s="8" t="s">
        <v>7</v>
      </c>
      <c r="C5" s="10">
        <v>68.75</v>
      </c>
      <c r="D5" s="10">
        <v>378.125</v>
      </c>
      <c r="E5" s="10">
        <v>543.75</v>
      </c>
      <c r="F5" s="10">
        <v>906.25</v>
      </c>
      <c r="G5" s="10">
        <v>1896.875</v>
      </c>
    </row>
    <row r="6" spans="2:7" x14ac:dyDescent="0.3">
      <c r="B6" s="8" t="s">
        <v>8</v>
      </c>
      <c r="C6" s="10">
        <v>60</v>
      </c>
      <c r="D6" s="10">
        <v>480</v>
      </c>
      <c r="E6" s="10">
        <v>540</v>
      </c>
      <c r="F6" s="10">
        <v>584</v>
      </c>
      <c r="G6" s="10">
        <v>1664</v>
      </c>
    </row>
    <row r="7" spans="2:7" x14ac:dyDescent="0.3">
      <c r="B7" s="8" t="s">
        <v>9</v>
      </c>
      <c r="C7" s="10">
        <v>114.28571428571429</v>
      </c>
      <c r="D7" s="10">
        <v>678.57142857142867</v>
      </c>
      <c r="E7" s="10">
        <v>1242.8571428571429</v>
      </c>
      <c r="F7" s="10">
        <v>1165.7142857142856</v>
      </c>
      <c r="G7" s="10">
        <v>3201.4285714285716</v>
      </c>
    </row>
    <row r="8" spans="2:7" x14ac:dyDescent="0.3">
      <c r="B8" s="8" t="s">
        <v>50</v>
      </c>
      <c r="C8" s="10">
        <v>243.03571428571428</v>
      </c>
      <c r="D8" s="10">
        <v>1536.6964285714287</v>
      </c>
      <c r="E8" s="10">
        <v>2326.6071428571431</v>
      </c>
      <c r="F8" s="10">
        <v>2655.9642857142853</v>
      </c>
      <c r="G8" s="10">
        <v>6762.3035714285716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0"/>
  <sheetViews>
    <sheetView workbookViewId="0">
      <selection activeCell="A3" sqref="A3:G9"/>
    </sheetView>
  </sheetViews>
  <sheetFormatPr defaultRowHeight="14.4" x14ac:dyDescent="0.3"/>
  <cols>
    <col min="2" max="2" width="14.44140625" customWidth="1"/>
    <col min="3" max="3" width="15.5546875" bestFit="1" customWidth="1"/>
    <col min="4" max="4" width="7.5546875" customWidth="1"/>
    <col min="5" max="5" width="12" bestFit="1" customWidth="1"/>
    <col min="6" max="6" width="12" customWidth="1"/>
    <col min="7" max="7" width="12" bestFit="1" customWidth="1"/>
  </cols>
  <sheetData>
    <row r="4" spans="2:6" x14ac:dyDescent="0.3">
      <c r="B4" s="7" t="s">
        <v>53</v>
      </c>
      <c r="C4" s="7" t="s">
        <v>51</v>
      </c>
    </row>
    <row r="5" spans="2:6" x14ac:dyDescent="0.3">
      <c r="B5" s="7" t="s">
        <v>49</v>
      </c>
      <c r="C5" t="s">
        <v>7</v>
      </c>
      <c r="D5" t="s">
        <v>8</v>
      </c>
      <c r="E5" t="s">
        <v>9</v>
      </c>
      <c r="F5" t="s">
        <v>50</v>
      </c>
    </row>
    <row r="6" spans="2:6" x14ac:dyDescent="0.3">
      <c r="B6" s="8" t="s">
        <v>13</v>
      </c>
      <c r="C6" s="10">
        <v>68.75</v>
      </c>
      <c r="D6" s="10">
        <v>60</v>
      </c>
      <c r="E6" s="10">
        <v>114.28571428571429</v>
      </c>
      <c r="F6" s="10">
        <v>243.03571428571428</v>
      </c>
    </row>
    <row r="7" spans="2:6" x14ac:dyDescent="0.3">
      <c r="B7" s="8" t="s">
        <v>12</v>
      </c>
      <c r="C7" s="10">
        <v>378.125</v>
      </c>
      <c r="D7" s="10">
        <v>480</v>
      </c>
      <c r="E7" s="10">
        <v>678.57142857142867</v>
      </c>
      <c r="F7" s="10">
        <v>1536.6964285714287</v>
      </c>
    </row>
    <row r="8" spans="2:6" x14ac:dyDescent="0.3">
      <c r="B8" s="8" t="s">
        <v>11</v>
      </c>
      <c r="C8" s="10">
        <v>543.75</v>
      </c>
      <c r="D8" s="10">
        <v>540</v>
      </c>
      <c r="E8" s="10">
        <v>1242.8571428571429</v>
      </c>
      <c r="F8" s="10">
        <v>2326.6071428571431</v>
      </c>
    </row>
    <row r="9" spans="2:6" x14ac:dyDescent="0.3">
      <c r="B9" s="8" t="s">
        <v>10</v>
      </c>
      <c r="C9" s="10">
        <v>906.25</v>
      </c>
      <c r="D9" s="10">
        <v>584</v>
      </c>
      <c r="E9" s="10">
        <v>1165.7142857142856</v>
      </c>
      <c r="F9" s="10">
        <v>2655.9642857142853</v>
      </c>
    </row>
    <row r="10" spans="2:6" x14ac:dyDescent="0.3">
      <c r="B10" s="8" t="s">
        <v>50</v>
      </c>
      <c r="C10" s="10">
        <v>1896.875</v>
      </c>
      <c r="D10" s="10">
        <v>1664</v>
      </c>
      <c r="E10" s="10">
        <v>3201.4285714285716</v>
      </c>
      <c r="F10" s="10">
        <v>6762.3035714285716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0"/>
  <sheetViews>
    <sheetView workbookViewId="0">
      <selection activeCell="A3" sqref="A3:G9"/>
    </sheetView>
  </sheetViews>
  <sheetFormatPr defaultRowHeight="14.4" x14ac:dyDescent="0.3"/>
  <cols>
    <col min="2" max="2" width="12.5546875" bestFit="1" customWidth="1"/>
    <col min="3" max="3" width="15.5546875" bestFit="1" customWidth="1"/>
    <col min="4" max="4" width="7.5546875" customWidth="1"/>
    <col min="5" max="5" width="10.6640625" bestFit="1" customWidth="1"/>
    <col min="6" max="7" width="10.77734375" bestFit="1" customWidth="1"/>
  </cols>
  <sheetData>
    <row r="4" spans="2:6" x14ac:dyDescent="0.3">
      <c r="B4" s="7" t="s">
        <v>52</v>
      </c>
      <c r="C4" s="7" t="s">
        <v>51</v>
      </c>
    </row>
    <row r="5" spans="2:6" x14ac:dyDescent="0.3">
      <c r="B5" s="7" t="s">
        <v>49</v>
      </c>
      <c r="C5" t="s">
        <v>7</v>
      </c>
      <c r="D5" t="s">
        <v>8</v>
      </c>
      <c r="E5" t="s">
        <v>9</v>
      </c>
      <c r="F5" t="s">
        <v>50</v>
      </c>
    </row>
    <row r="6" spans="2:6" x14ac:dyDescent="0.3">
      <c r="B6" s="8" t="s">
        <v>13</v>
      </c>
      <c r="C6" s="10">
        <v>1100</v>
      </c>
      <c r="D6" s="10">
        <v>600</v>
      </c>
      <c r="E6" s="10">
        <v>800</v>
      </c>
      <c r="F6" s="10">
        <v>2500</v>
      </c>
    </row>
    <row r="7" spans="2:6" x14ac:dyDescent="0.3">
      <c r="B7" s="8" t="s">
        <v>12</v>
      </c>
      <c r="C7" s="10">
        <v>6050</v>
      </c>
      <c r="D7" s="10">
        <v>4800</v>
      </c>
      <c r="E7" s="10">
        <v>4750</v>
      </c>
      <c r="F7" s="10">
        <v>15600</v>
      </c>
    </row>
    <row r="8" spans="2:6" x14ac:dyDescent="0.3">
      <c r="B8" s="8" t="s">
        <v>11</v>
      </c>
      <c r="C8" s="10">
        <v>8700</v>
      </c>
      <c r="D8" s="10">
        <v>5400</v>
      </c>
      <c r="E8" s="10">
        <v>8700</v>
      </c>
      <c r="F8" s="10">
        <v>22800</v>
      </c>
    </row>
    <row r="9" spans="2:6" x14ac:dyDescent="0.3">
      <c r="B9" s="8" t="s">
        <v>10</v>
      </c>
      <c r="C9" s="10">
        <v>14500</v>
      </c>
      <c r="D9" s="10">
        <v>5840</v>
      </c>
      <c r="E9" s="10">
        <v>8160</v>
      </c>
      <c r="F9" s="10">
        <v>28500</v>
      </c>
    </row>
    <row r="10" spans="2:6" x14ac:dyDescent="0.3">
      <c r="B10" s="8" t="s">
        <v>50</v>
      </c>
      <c r="C10" s="10">
        <v>30350</v>
      </c>
      <c r="D10" s="10">
        <v>16640</v>
      </c>
      <c r="E10" s="10">
        <v>22410</v>
      </c>
      <c r="F10" s="10">
        <v>69400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4"/>
  <sheetViews>
    <sheetView workbookViewId="0">
      <selection activeCell="A3" sqref="A3:G9"/>
    </sheetView>
  </sheetViews>
  <sheetFormatPr defaultRowHeight="14.4" x14ac:dyDescent="0.3"/>
  <cols>
    <col min="2" max="2" width="19.33203125" bestFit="1" customWidth="1"/>
    <col min="3" max="3" width="15.5546875" bestFit="1" customWidth="1"/>
    <col min="4" max="4" width="7.5546875" customWidth="1"/>
    <col min="5" max="5" width="10.6640625" bestFit="1" customWidth="1"/>
    <col min="6" max="7" width="10.77734375" bestFit="1" customWidth="1"/>
  </cols>
  <sheetData>
    <row r="3" spans="2:6" x14ac:dyDescent="0.3">
      <c r="B3" s="7" t="s">
        <v>52</v>
      </c>
      <c r="C3" s="7" t="s">
        <v>51</v>
      </c>
    </row>
    <row r="4" spans="2:6" x14ac:dyDescent="0.3">
      <c r="B4" s="7" t="s">
        <v>49</v>
      </c>
      <c r="C4" t="s">
        <v>7</v>
      </c>
      <c r="D4" t="s">
        <v>8</v>
      </c>
      <c r="E4" t="s">
        <v>9</v>
      </c>
      <c r="F4" t="s">
        <v>50</v>
      </c>
    </row>
    <row r="5" spans="2:6" x14ac:dyDescent="0.3">
      <c r="B5" s="8" t="s">
        <v>13</v>
      </c>
      <c r="C5" s="10">
        <v>1100</v>
      </c>
      <c r="D5" s="10">
        <v>600</v>
      </c>
      <c r="E5" s="10">
        <v>800</v>
      </c>
      <c r="F5" s="10">
        <v>2500</v>
      </c>
    </row>
    <row r="6" spans="2:6" x14ac:dyDescent="0.3">
      <c r="B6" s="9" t="s">
        <v>33</v>
      </c>
      <c r="C6" s="10">
        <v>400</v>
      </c>
      <c r="D6" s="10"/>
      <c r="E6" s="10">
        <v>800</v>
      </c>
      <c r="F6" s="10">
        <v>1200</v>
      </c>
    </row>
    <row r="7" spans="2:6" x14ac:dyDescent="0.3">
      <c r="B7" s="9" t="s">
        <v>36</v>
      </c>
      <c r="C7" s="10">
        <v>700</v>
      </c>
      <c r="D7" s="10">
        <v>600</v>
      </c>
      <c r="E7" s="10"/>
      <c r="F7" s="10">
        <v>1300</v>
      </c>
    </row>
    <row r="8" spans="2:6" x14ac:dyDescent="0.3">
      <c r="B8" s="8" t="s">
        <v>12</v>
      </c>
      <c r="C8" s="10">
        <v>6050</v>
      </c>
      <c r="D8" s="10">
        <v>4800</v>
      </c>
      <c r="E8" s="10">
        <v>4750</v>
      </c>
      <c r="F8" s="10">
        <v>15600</v>
      </c>
    </row>
    <row r="9" spans="2:6" x14ac:dyDescent="0.3">
      <c r="B9" s="9" t="s">
        <v>31</v>
      </c>
      <c r="C9" s="10">
        <v>800</v>
      </c>
      <c r="D9" s="10">
        <v>700</v>
      </c>
      <c r="E9" s="10"/>
      <c r="F9" s="10">
        <v>1500</v>
      </c>
    </row>
    <row r="10" spans="2:6" x14ac:dyDescent="0.3">
      <c r="B10" s="9" t="s">
        <v>30</v>
      </c>
      <c r="C10" s="10">
        <v>450</v>
      </c>
      <c r="D10" s="10"/>
      <c r="E10" s="10"/>
      <c r="F10" s="10">
        <v>450</v>
      </c>
    </row>
    <row r="11" spans="2:6" x14ac:dyDescent="0.3">
      <c r="B11" s="9" t="s">
        <v>29</v>
      </c>
      <c r="C11" s="10">
        <v>700</v>
      </c>
      <c r="D11" s="10">
        <v>700</v>
      </c>
      <c r="E11" s="10">
        <v>950</v>
      </c>
      <c r="F11" s="10">
        <v>2350</v>
      </c>
    </row>
    <row r="12" spans="2:6" x14ac:dyDescent="0.3">
      <c r="B12" s="9" t="s">
        <v>32</v>
      </c>
      <c r="C12" s="10">
        <v>600</v>
      </c>
      <c r="D12" s="10"/>
      <c r="E12" s="10"/>
      <c r="F12" s="10">
        <v>600</v>
      </c>
    </row>
    <row r="13" spans="2:6" x14ac:dyDescent="0.3">
      <c r="B13" s="9" t="s">
        <v>28</v>
      </c>
      <c r="C13" s="10">
        <v>3500</v>
      </c>
      <c r="D13" s="10">
        <v>3400</v>
      </c>
      <c r="E13" s="10">
        <v>3800</v>
      </c>
      <c r="F13" s="10">
        <v>10700</v>
      </c>
    </row>
    <row r="14" spans="2:6" x14ac:dyDescent="0.3">
      <c r="B14" s="8" t="s">
        <v>11</v>
      </c>
      <c r="C14" s="10">
        <v>8700</v>
      </c>
      <c r="D14" s="10">
        <v>5400</v>
      </c>
      <c r="E14" s="10">
        <v>8700</v>
      </c>
      <c r="F14" s="10">
        <v>22800</v>
      </c>
    </row>
    <row r="15" spans="2:6" x14ac:dyDescent="0.3">
      <c r="B15" s="9" t="s">
        <v>48</v>
      </c>
      <c r="C15" s="10">
        <v>1200</v>
      </c>
      <c r="D15" s="10">
        <v>1700</v>
      </c>
      <c r="E15" s="10">
        <v>8700</v>
      </c>
      <c r="F15" s="10">
        <v>11600</v>
      </c>
    </row>
    <row r="16" spans="2:6" x14ac:dyDescent="0.3">
      <c r="B16" s="9" t="s">
        <v>26</v>
      </c>
      <c r="C16" s="10"/>
      <c r="D16" s="10">
        <v>3700</v>
      </c>
      <c r="E16" s="10"/>
      <c r="F16" s="10">
        <v>3700</v>
      </c>
    </row>
    <row r="17" spans="2:6" x14ac:dyDescent="0.3">
      <c r="B17" s="9" t="s">
        <v>24</v>
      </c>
      <c r="C17" s="10">
        <v>7500</v>
      </c>
      <c r="D17" s="10"/>
      <c r="E17" s="10"/>
      <c r="F17" s="10">
        <v>7500</v>
      </c>
    </row>
    <row r="18" spans="2:6" x14ac:dyDescent="0.3">
      <c r="B18" s="8" t="s">
        <v>10</v>
      </c>
      <c r="C18" s="10">
        <v>14500</v>
      </c>
      <c r="D18" s="10">
        <v>5840</v>
      </c>
      <c r="E18" s="10">
        <v>8160</v>
      </c>
      <c r="F18" s="10">
        <v>28500</v>
      </c>
    </row>
    <row r="19" spans="2:6" x14ac:dyDescent="0.3">
      <c r="B19" s="9" t="s">
        <v>20</v>
      </c>
      <c r="C19" s="10">
        <v>1500</v>
      </c>
      <c r="D19" s="10"/>
      <c r="E19" s="10">
        <v>6400</v>
      </c>
      <c r="F19" s="10">
        <v>7900</v>
      </c>
    </row>
    <row r="20" spans="2:6" x14ac:dyDescent="0.3">
      <c r="B20" s="9" t="s">
        <v>22</v>
      </c>
      <c r="C20" s="10"/>
      <c r="D20" s="10">
        <v>240</v>
      </c>
      <c r="E20" s="10">
        <v>360</v>
      </c>
      <c r="F20" s="10">
        <v>600</v>
      </c>
    </row>
    <row r="21" spans="2:6" x14ac:dyDescent="0.3">
      <c r="B21" s="9" t="s">
        <v>19</v>
      </c>
      <c r="C21" s="10">
        <v>12400</v>
      </c>
      <c r="D21" s="10">
        <v>2400</v>
      </c>
      <c r="E21" s="10">
        <v>1400</v>
      </c>
      <c r="F21" s="10">
        <v>16200</v>
      </c>
    </row>
    <row r="22" spans="2:6" x14ac:dyDescent="0.3">
      <c r="B22" s="9" t="s">
        <v>23</v>
      </c>
      <c r="C22" s="10">
        <v>600</v>
      </c>
      <c r="D22" s="10"/>
      <c r="E22" s="10"/>
      <c r="F22" s="10">
        <v>600</v>
      </c>
    </row>
    <row r="23" spans="2:6" x14ac:dyDescent="0.3">
      <c r="B23" s="9" t="s">
        <v>21</v>
      </c>
      <c r="C23" s="10"/>
      <c r="D23" s="10">
        <v>3200</v>
      </c>
      <c r="E23" s="10"/>
      <c r="F23" s="10">
        <v>3200</v>
      </c>
    </row>
    <row r="24" spans="2:6" x14ac:dyDescent="0.3">
      <c r="B24" s="8" t="s">
        <v>50</v>
      </c>
      <c r="C24" s="10">
        <v>30350</v>
      </c>
      <c r="D24" s="10">
        <v>16640</v>
      </c>
      <c r="E24" s="10">
        <v>22410</v>
      </c>
      <c r="F24" s="10">
        <v>69400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Dashboard</vt:lpstr>
      <vt:lpstr>K</vt:lpstr>
      <vt:lpstr>Reiser</vt:lpstr>
      <vt:lpstr>Reiseregnskap</vt:lpstr>
      <vt:lpstr>P1</vt:lpstr>
      <vt:lpstr>P2</vt:lpstr>
      <vt:lpstr>P3</vt:lpstr>
      <vt:lpstr>P4</vt:lpstr>
      <vt:lpstr>P5</vt:lpstr>
    </vt:vector>
  </TitlesOfParts>
  <Company>Odfjell Drilling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dcterms:created xsi:type="dcterms:W3CDTF">2018-08-14T12:36:33Z</dcterms:created>
  <dcterms:modified xsi:type="dcterms:W3CDTF">2018-08-14T13:30:03Z</dcterms:modified>
</cp:coreProperties>
</file>